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4" i="1" l="1"/>
  <c r="I184" i="1"/>
  <c r="H184" i="1"/>
  <c r="G184" i="1"/>
  <c r="F184" i="1"/>
  <c r="J165" i="1"/>
  <c r="I165" i="1"/>
  <c r="H165" i="1"/>
  <c r="G165" i="1"/>
  <c r="F165" i="1"/>
  <c r="J147" i="1"/>
  <c r="I147" i="1"/>
  <c r="H147" i="1"/>
  <c r="G147" i="1"/>
  <c r="J127" i="1"/>
  <c r="I127" i="1"/>
  <c r="H127" i="1"/>
  <c r="G127" i="1"/>
  <c r="F127" i="1"/>
  <c r="J108" i="1"/>
  <c r="I108" i="1"/>
  <c r="H108" i="1"/>
  <c r="G108" i="1"/>
  <c r="F108" i="1"/>
  <c r="J89" i="1"/>
  <c r="I89" i="1"/>
  <c r="H89" i="1"/>
  <c r="G89" i="1"/>
  <c r="F89" i="1"/>
  <c r="J51" i="1"/>
  <c r="I51" i="1"/>
  <c r="H51" i="1"/>
  <c r="G51" i="1"/>
  <c r="J32" i="1"/>
  <c r="I32" i="1"/>
  <c r="H32" i="1"/>
  <c r="G32" i="1"/>
  <c r="J13" i="1"/>
  <c r="I13" i="1"/>
  <c r="H13" i="1"/>
  <c r="G13" i="1"/>
  <c r="J195" i="1" l="1"/>
  <c r="I195" i="1"/>
  <c r="H195" i="1"/>
  <c r="G195" i="1"/>
  <c r="B195" i="1"/>
  <c r="A195" i="1"/>
  <c r="J194" i="1" l="1"/>
  <c r="H194" i="1"/>
  <c r="G194" i="1"/>
  <c r="F194" i="1"/>
  <c r="A109" i="1" l="1"/>
  <c r="J175" i="1"/>
  <c r="H175" i="1"/>
  <c r="G175" i="1"/>
  <c r="F175" i="1"/>
  <c r="B185" i="1"/>
  <c r="A185" i="1"/>
  <c r="B176" i="1"/>
  <c r="A176" i="1"/>
  <c r="J156" i="1"/>
  <c r="I156" i="1"/>
  <c r="H156" i="1"/>
  <c r="G156" i="1"/>
  <c r="B166" i="1"/>
  <c r="A166" i="1"/>
  <c r="B157" i="1"/>
  <c r="A157" i="1"/>
  <c r="J137" i="1"/>
  <c r="I137" i="1"/>
  <c r="H137" i="1"/>
  <c r="G137" i="1"/>
  <c r="F137" i="1"/>
  <c r="B138" i="1"/>
  <c r="A138" i="1"/>
  <c r="J118" i="1"/>
  <c r="I118" i="1"/>
  <c r="H118" i="1"/>
  <c r="G118" i="1"/>
  <c r="B128" i="1"/>
  <c r="A128" i="1"/>
  <c r="B119" i="1"/>
  <c r="A119" i="1"/>
  <c r="J99" i="1"/>
  <c r="I99" i="1"/>
  <c r="H99" i="1"/>
  <c r="G99" i="1"/>
  <c r="F99" i="1"/>
  <c r="B109" i="1"/>
  <c r="B100" i="1"/>
  <c r="A100" i="1"/>
  <c r="J80" i="1"/>
  <c r="I80" i="1"/>
  <c r="H80" i="1"/>
  <c r="G80" i="1"/>
  <c r="B90" i="1"/>
  <c r="A90" i="1"/>
  <c r="B81" i="1"/>
  <c r="A81" i="1"/>
  <c r="J61" i="1"/>
  <c r="I61" i="1"/>
  <c r="H61" i="1"/>
  <c r="G61" i="1"/>
  <c r="B71" i="1"/>
  <c r="A71" i="1"/>
  <c r="F62" i="1"/>
  <c r="B62" i="1"/>
  <c r="A62" i="1"/>
  <c r="J42" i="1"/>
  <c r="I42" i="1"/>
  <c r="H42" i="1"/>
  <c r="G42" i="1"/>
  <c r="B52" i="1"/>
  <c r="A52" i="1"/>
  <c r="B43" i="1"/>
  <c r="A43" i="1"/>
  <c r="J23" i="1"/>
  <c r="I23" i="1"/>
  <c r="H23" i="1"/>
  <c r="G23" i="1"/>
  <c r="F23" i="1"/>
  <c r="B33" i="1"/>
  <c r="A33" i="1"/>
  <c r="B24" i="1"/>
  <c r="A24" i="1"/>
  <c r="B14" i="1"/>
  <c r="A14" i="1"/>
  <c r="G62" i="1" l="1"/>
  <c r="H62" i="1"/>
  <c r="G43" i="1"/>
  <c r="I62" i="1"/>
  <c r="I43" i="1"/>
  <c r="J43" i="1"/>
  <c r="H157" i="1"/>
  <c r="J157" i="1"/>
  <c r="I157" i="1"/>
  <c r="G157" i="1"/>
  <c r="G138" i="1"/>
  <c r="J138" i="1"/>
  <c r="I138" i="1"/>
  <c r="H138" i="1"/>
  <c r="J119" i="1"/>
  <c r="I119" i="1"/>
  <c r="H119" i="1"/>
  <c r="G119" i="1"/>
  <c r="J100" i="1"/>
  <c r="I100" i="1"/>
  <c r="H100" i="1"/>
  <c r="G100" i="1"/>
  <c r="G81" i="1"/>
  <c r="H81" i="1"/>
  <c r="J81" i="1"/>
  <c r="I81" i="1"/>
  <c r="J62" i="1"/>
  <c r="H43" i="1"/>
  <c r="J176" i="1"/>
  <c r="I176" i="1"/>
  <c r="H176" i="1"/>
  <c r="G176" i="1"/>
  <c r="F100" i="1"/>
  <c r="F138" i="1"/>
  <c r="F176" i="1"/>
</calcChain>
</file>

<file path=xl/sharedStrings.xml><?xml version="1.0" encoding="utf-8"?>
<sst xmlns="http://schemas.openxmlformats.org/spreadsheetml/2006/main" count="339" uniqueCount="126">
  <si>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</si>
  <si>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</si>
  <si>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</si>
  <si>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</si>
  <si>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</si>
  <si>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</si>
  <si>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</si>
  <si>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</si>
  <si>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</si>
  <si>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</si>
  <si>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</si>
  <si>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</si>
  <si>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</si>
  <si>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</si>
  <si>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</si>
  <si>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</si>
  <si>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</si>
  <si>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</si>
  <si>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</si>
  <si>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</si>
  <si>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</si>
  <si>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</si>
  <si>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</si>
  <si>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</si>
  <si>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</si>
  <si>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</si>
  <si>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</si>
  <si>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</si>
  <si>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</si>
  <si>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</si>
  <si>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</si>
  <si>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</si>
  <si>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</si>
  <si>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</si>
  <si>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ГИМНАЗИЯ №10</t>
  </si>
  <si>
    <t>соль йодированная</t>
  </si>
  <si>
    <t>7-11 лет обед 2 вариант</t>
  </si>
  <si>
    <t>ржаной</t>
  </si>
  <si>
    <t>б/н</t>
  </si>
  <si>
    <t>салат из моркови с яблоком</t>
  </si>
  <si>
    <t>суп с бобовыми (горох) на кур.бульоне</t>
  </si>
  <si>
    <t>Гуляш (50/50)</t>
  </si>
  <si>
    <t>рис отварной</t>
  </si>
  <si>
    <t>сок фруктовый</t>
  </si>
  <si>
    <t>пшеничный (батон)</t>
  </si>
  <si>
    <t>обогащенный микронутриентами</t>
  </si>
  <si>
    <t>салат из свеклы с зел.горошком и растительным маслом</t>
  </si>
  <si>
    <t>Щи  из свежей капусты на курином бульоне</t>
  </si>
  <si>
    <t>Шницель из мяса птицы с красным соусом (50/50)</t>
  </si>
  <si>
    <t>267/366</t>
  </si>
  <si>
    <t>каша рассыпчатая гречневая</t>
  </si>
  <si>
    <t>Напиток лимонный</t>
  </si>
  <si>
    <t>Салат витаминный с маслом растительным</t>
  </si>
  <si>
    <t>Рассольник ленинградский со сметаной на кур.бульоне</t>
  </si>
  <si>
    <t>жаркое по-домашнему с мясом свинины</t>
  </si>
  <si>
    <t>Сок фруктовый</t>
  </si>
  <si>
    <t>Вмнегрет овощной с маслом растительным</t>
  </si>
  <si>
    <t>Суп овощной с фрикадельками на курином бульоне</t>
  </si>
  <si>
    <t>99/105</t>
  </si>
  <si>
    <t>Плов  из мяса птицы</t>
  </si>
  <si>
    <t>Компот из свежих плодов</t>
  </si>
  <si>
    <t>йогурт с наполнителем (90)</t>
  </si>
  <si>
    <t>Б/н</t>
  </si>
  <si>
    <t>Соль йодированная</t>
  </si>
  <si>
    <t>Борщ с картофелем и фасолью на курином бульоне</t>
  </si>
  <si>
    <t>Рыба запеченная под молочным соусом(горбуша 50/50)</t>
  </si>
  <si>
    <t>Картофельное пюре</t>
  </si>
  <si>
    <t>компот из сухофруктов</t>
  </si>
  <si>
    <t>Кабачковая икра</t>
  </si>
  <si>
    <t>Рассольник по-Ленинградски на кур.бульоне</t>
  </si>
  <si>
    <t>тефтели с соусои сметанным (60/40)</t>
  </si>
  <si>
    <t>Макароны отварные со сливочным маслом</t>
  </si>
  <si>
    <t>Компот из свежих плодов (апельсин, мандарин)</t>
  </si>
  <si>
    <t>Борщ с картофелем на кур.бульоне</t>
  </si>
  <si>
    <t>Птица тушеная с соусом (60/30)</t>
  </si>
  <si>
    <t>290/331</t>
  </si>
  <si>
    <t>суп овощной  с фрикадельками на курином бульоне</t>
  </si>
  <si>
    <t>Жаркое по-домашнему с мсом свинины</t>
  </si>
  <si>
    <t>чай с лимоном и сахаром 180/5</t>
  </si>
  <si>
    <t>Фруктовое пюре "Фрутто НяНя"</t>
  </si>
  <si>
    <t>Салат из свежих огурцов и помидор</t>
  </si>
  <si>
    <t>Щи из свежей капусты с картофелем на кур.бульоне со сметаной</t>
  </si>
  <si>
    <t>мясо тушеное (свинина 60/40)</t>
  </si>
  <si>
    <t>Рис отварной</t>
  </si>
  <si>
    <t>компот из свежих плодов</t>
  </si>
  <si>
    <t>салат из белокочанной капусты с  яблоком</t>
  </si>
  <si>
    <t>Рассольник по-Ленинградски на курином бульоне</t>
  </si>
  <si>
    <t>Тефтели рыбные с соусом (60/40)</t>
  </si>
  <si>
    <t>картофель отварной</t>
  </si>
  <si>
    <t>Чай с лимоном и сахаром 180/5</t>
  </si>
  <si>
    <t>печенье</t>
  </si>
  <si>
    <t>Каша "Дружба" молочная с маслом (рис, пшено)</t>
  </si>
  <si>
    <t>Какао с молоком</t>
  </si>
  <si>
    <t>Бутерброд горячий с сыром 30/20/5</t>
  </si>
  <si>
    <t>Фрукты</t>
  </si>
  <si>
    <t>Оладьи с повидлом 120/30</t>
  </si>
  <si>
    <t>чай с сахаром и лимоном 180/5</t>
  </si>
  <si>
    <t>йогурт с наполнителем 2,5%(90-120)</t>
  </si>
  <si>
    <t>Жаркое по- домашнему (Свинина нежирных сортов)</t>
  </si>
  <si>
    <t>огурей свежий</t>
  </si>
  <si>
    <t>хлеб обогащенный микронутриентами</t>
  </si>
  <si>
    <t xml:space="preserve">запеканка творожная с повидлом или джемом </t>
  </si>
  <si>
    <t>какао с молоком</t>
  </si>
  <si>
    <t>Шоколад</t>
  </si>
  <si>
    <t>Фруктовое пюре</t>
  </si>
  <si>
    <t>Гречка рассыпчатая отварная</t>
  </si>
  <si>
    <t>гуляш из говядины 50/50</t>
  </si>
  <si>
    <t>хлеб ржаной</t>
  </si>
  <si>
    <t>Печенье</t>
  </si>
  <si>
    <t>Огурец свежий или соленый</t>
  </si>
  <si>
    <t>сок плодово-ягодный</t>
  </si>
  <si>
    <t>Блинчики с фруктовой начинкой с соусом</t>
  </si>
  <si>
    <t>Чай с сахором и лимоном 180/5</t>
  </si>
  <si>
    <t>Йогурт с наполнителем 2,5 % (90-120)</t>
  </si>
  <si>
    <t>биточки паровые с с оусом 60/40</t>
  </si>
  <si>
    <t>слойка "Бантик"</t>
  </si>
  <si>
    <t>Сок плодово - ягодный</t>
  </si>
  <si>
    <t>Омлет с вареной колбасой</t>
  </si>
  <si>
    <t>Чай с сахаром и лимоном 180/5</t>
  </si>
  <si>
    <t>Свежие овощи (огурец и помидор) 20/20</t>
  </si>
  <si>
    <t xml:space="preserve">сырники с соусом  из свежемороженных ягод 120/30 </t>
  </si>
  <si>
    <t>Йогурт с наполнителем 2,5% (90-120)</t>
  </si>
  <si>
    <t>рыба запеченная в сметанном соусе (горбуша 50/40)</t>
  </si>
  <si>
    <t>картофельное пюре</t>
  </si>
  <si>
    <t>Чай с сахаром и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</si>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</sst>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8" t="s">
        <v>34</v>
      </c>
      <c r="D1" s="59"/>
      <c r="E1" s="59"/>
      <c r="F1" s="13" t="s">
        <v>15</v>
      </c>
      <c r="G1" s="2" t="s">
        <v>16</v>
      </c>
      <c r="H1" s="60"/>
      <c r="I1" s="60"/>
      <c r="J1" s="60"/>
      <c r="K1" s="60"/>
    </row>
    <row r="2" spans="1:11" ht="17.399999999999999" x14ac:dyDescent="0.25">
      <c r="A2" s="36" t="s">
        <v>6</v>
      </c>
      <c r="C2" s="2"/>
      <c r="G2" s="2" t="s">
        <v>17</v>
      </c>
      <c r="H2" s="60"/>
      <c r="I2" s="60"/>
      <c r="J2" s="60"/>
      <c r="K2" s="60"/>
    </row>
    <row r="3" spans="1:11" ht="17.25" customHeight="1" x14ac:dyDescent="0.25">
      <c r="A3" s="4" t="s">
        <v>8</v>
      </c>
      <c r="C3" s="2"/>
      <c r="D3" s="3"/>
      <c r="E3" s="39" t="s">
        <v>36</v>
      </c>
      <c r="G3" s="2" t="s">
        <v>18</v>
      </c>
      <c r="H3" s="61"/>
      <c r="I3" s="62"/>
      <c r="J3" s="62"/>
      <c r="K3" s="62"/>
    </row>
    <row r="4" spans="1:11" ht="13.5" thickBot="1" x14ac:dyDescent="0.25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 x14ac:dyDescent="0.3">
      <c r="A6" s="21">
        <v>1</v>
      </c>
      <c r="B6" s="22">
        <v>1</v>
      </c>
      <c r="C6" s="23" t="s">
        <v>19</v>
      </c>
      <c r="D6" s="5" t="s">
        <v>20</v>
      </c>
      <c r="E6" s="43" t="s">
        <v>91</v>
      </c>
      <c r="F6" s="44">
        <v>250</v>
      </c>
      <c r="G6" s="44">
        <v>6.08</v>
      </c>
      <c r="H6" s="44">
        <v>9.8000000000000007</v>
      </c>
      <c r="I6" s="44">
        <v>31.8</v>
      </c>
      <c r="J6" s="44">
        <v>237.5</v>
      </c>
      <c r="K6" s="42">
        <v>175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 t="s">
        <v>92</v>
      </c>
      <c r="F8" s="44">
        <v>180</v>
      </c>
      <c r="G8" s="44">
        <v>5.9</v>
      </c>
      <c r="H8" s="44">
        <v>1.2</v>
      </c>
      <c r="I8" s="44">
        <v>17.100000000000001</v>
      </c>
      <c r="J8" s="44">
        <v>85.3</v>
      </c>
      <c r="K8" s="45">
        <v>382</v>
      </c>
    </row>
    <row r="9" spans="1:11" ht="14.4" x14ac:dyDescent="0.3">
      <c r="A9" s="24"/>
      <c r="B9" s="16"/>
      <c r="C9" s="11"/>
      <c r="D9" s="7" t="s">
        <v>22</v>
      </c>
      <c r="E9" s="43" t="s">
        <v>93</v>
      </c>
      <c r="F9" s="44">
        <v>55</v>
      </c>
      <c r="G9" s="44">
        <v>5.25</v>
      </c>
      <c r="H9" s="44">
        <v>8.84</v>
      </c>
      <c r="I9" s="44">
        <v>14.84</v>
      </c>
      <c r="J9" s="44">
        <v>157</v>
      </c>
      <c r="K9" s="45">
        <v>7</v>
      </c>
    </row>
    <row r="10" spans="1:11" ht="14.4" x14ac:dyDescent="0.3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 t="s">
        <v>94</v>
      </c>
      <c r="F11" s="44">
        <v>100</v>
      </c>
      <c r="G11" s="44">
        <v>0.4</v>
      </c>
      <c r="H11" s="44">
        <v>0.4</v>
      </c>
      <c r="I11" s="44">
        <v>9.8000000000000007</v>
      </c>
      <c r="J11" s="44">
        <v>47</v>
      </c>
      <c r="K11" s="45">
        <v>338</v>
      </c>
    </row>
    <row r="12" spans="1:11" ht="14.4" x14ac:dyDescent="0.3">
      <c r="A12" s="24"/>
      <c r="B12" s="16"/>
      <c r="C12" s="11"/>
      <c r="D12" s="6"/>
      <c r="E12" s="43" t="s">
        <v>35</v>
      </c>
      <c r="F12" s="44">
        <v>1</v>
      </c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v>535</v>
      </c>
      <c r="G13" s="20">
        <f t="shared" ref="G13:J13" si="0">SUM(G6:G12)</f>
        <v>17.63</v>
      </c>
      <c r="H13" s="20">
        <f t="shared" si="0"/>
        <v>20.239999999999998</v>
      </c>
      <c r="I13" s="20">
        <f t="shared" si="0"/>
        <v>73.540000000000006</v>
      </c>
      <c r="J13" s="20">
        <f t="shared" si="0"/>
        <v>526.79999999999995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39</v>
      </c>
      <c r="F14" s="44">
        <v>60</v>
      </c>
      <c r="G14" s="44">
        <v>0.64</v>
      </c>
      <c r="H14" s="44">
        <v>0.1</v>
      </c>
      <c r="I14" s="44">
        <v>5.0999999999999996</v>
      </c>
      <c r="J14" s="44">
        <v>39.9</v>
      </c>
      <c r="K14" s="45">
        <v>59</v>
      </c>
    </row>
    <row r="15" spans="1:11" ht="14.4" x14ac:dyDescent="0.3">
      <c r="A15" s="24"/>
      <c r="B15" s="16"/>
      <c r="C15" s="11"/>
      <c r="D15" s="7" t="s">
        <v>26</v>
      </c>
      <c r="E15" s="43" t="s">
        <v>40</v>
      </c>
      <c r="F15" s="44">
        <v>200</v>
      </c>
      <c r="G15" s="44">
        <v>5.49</v>
      </c>
      <c r="H15" s="44">
        <v>5.27</v>
      </c>
      <c r="I15" s="44">
        <v>16.54</v>
      </c>
      <c r="J15" s="44">
        <v>148.29</v>
      </c>
      <c r="K15" s="45">
        <v>102</v>
      </c>
    </row>
    <row r="16" spans="1:11" ht="14.4" x14ac:dyDescent="0.3">
      <c r="A16" s="24"/>
      <c r="B16" s="16"/>
      <c r="C16" s="11"/>
      <c r="D16" s="7" t="s">
        <v>27</v>
      </c>
      <c r="E16" s="43" t="s">
        <v>41</v>
      </c>
      <c r="F16" s="44">
        <v>100</v>
      </c>
      <c r="G16" s="44">
        <v>10.64</v>
      </c>
      <c r="H16" s="44">
        <v>28.19</v>
      </c>
      <c r="I16" s="44">
        <v>2.89</v>
      </c>
      <c r="J16" s="44">
        <v>309</v>
      </c>
      <c r="K16" s="45">
        <v>260</v>
      </c>
    </row>
    <row r="17" spans="1:11" ht="14.4" x14ac:dyDescent="0.3">
      <c r="A17" s="24"/>
      <c r="B17" s="16"/>
      <c r="C17" s="11"/>
      <c r="D17" s="7" t="s">
        <v>28</v>
      </c>
      <c r="E17" s="43" t="s">
        <v>42</v>
      </c>
      <c r="F17" s="44">
        <v>150</v>
      </c>
      <c r="G17" s="44">
        <v>3.65</v>
      </c>
      <c r="H17" s="44">
        <v>5.37</v>
      </c>
      <c r="I17" s="44">
        <v>36.68</v>
      </c>
      <c r="J17" s="44">
        <v>209.7</v>
      </c>
      <c r="K17" s="45">
        <v>304</v>
      </c>
    </row>
    <row r="18" spans="1:11" ht="14.4" x14ac:dyDescent="0.3">
      <c r="A18" s="24"/>
      <c r="B18" s="16"/>
      <c r="C18" s="11"/>
      <c r="D18" s="7" t="s">
        <v>29</v>
      </c>
      <c r="E18" s="43" t="s">
        <v>43</v>
      </c>
      <c r="F18" s="44">
        <v>180</v>
      </c>
      <c r="G18" s="44">
        <v>0.9</v>
      </c>
      <c r="H18" s="44"/>
      <c r="I18" s="44">
        <v>18.18</v>
      </c>
      <c r="J18" s="44">
        <v>76.319999999999993</v>
      </c>
      <c r="K18" s="45">
        <v>389</v>
      </c>
    </row>
    <row r="19" spans="1:11" ht="14.4" x14ac:dyDescent="0.3">
      <c r="A19" s="24"/>
      <c r="B19" s="16"/>
      <c r="C19" s="11"/>
      <c r="D19" s="7" t="s">
        <v>30</v>
      </c>
      <c r="E19" s="43" t="s">
        <v>44</v>
      </c>
      <c r="F19" s="44">
        <v>20</v>
      </c>
      <c r="G19" s="44">
        <v>1.58</v>
      </c>
      <c r="H19" s="44">
        <v>0.2</v>
      </c>
      <c r="I19" s="44">
        <v>9.66</v>
      </c>
      <c r="J19" s="44">
        <v>46.76</v>
      </c>
      <c r="K19" s="45" t="s">
        <v>38</v>
      </c>
    </row>
    <row r="20" spans="1:11" ht="14.4" x14ac:dyDescent="0.3">
      <c r="A20" s="24"/>
      <c r="B20" s="16"/>
      <c r="C20" s="11"/>
      <c r="D20" s="7" t="s">
        <v>31</v>
      </c>
      <c r="E20" s="43" t="s">
        <v>45</v>
      </c>
      <c r="F20" s="44">
        <v>30</v>
      </c>
      <c r="G20" s="44">
        <v>2.31</v>
      </c>
      <c r="H20" s="44">
        <v>0.12</v>
      </c>
      <c r="I20" s="44">
        <v>12.66</v>
      </c>
      <c r="J20" s="44">
        <v>60.3</v>
      </c>
      <c r="K20" s="45" t="s">
        <v>38</v>
      </c>
    </row>
    <row r="21" spans="1:11" ht="14.4" x14ac:dyDescent="0.3">
      <c r="A21" s="24"/>
      <c r="B21" s="16"/>
      <c r="C21" s="11"/>
      <c r="D21" s="6"/>
      <c r="E21" s="43" t="s">
        <v>35</v>
      </c>
      <c r="F21" s="44">
        <v>1</v>
      </c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741</v>
      </c>
      <c r="G23" s="20">
        <f t="shared" ref="G23" si="1">SUM(G14:G22)</f>
        <v>25.209999999999997</v>
      </c>
      <c r="H23" s="20">
        <f t="shared" ref="H23" si="2">SUM(H14:H22)</f>
        <v>39.25</v>
      </c>
      <c r="I23" s="20">
        <f t="shared" ref="I23" si="3">SUM(I14:I22)</f>
        <v>101.71</v>
      </c>
      <c r="J23" s="20">
        <f t="shared" ref="J23" si="4">SUM(J14:J22)</f>
        <v>890.27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v>741</v>
      </c>
      <c r="G24" s="33">
        <v>25.21</v>
      </c>
      <c r="H24" s="33">
        <v>39.25</v>
      </c>
      <c r="I24" s="33">
        <v>101.71</v>
      </c>
      <c r="J24" s="33">
        <v>890.27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8" t="s">
        <v>95</v>
      </c>
      <c r="F25" s="49">
        <v>150</v>
      </c>
      <c r="G25" s="49">
        <v>8.1</v>
      </c>
      <c r="H25" s="49">
        <v>8.42</v>
      </c>
      <c r="I25" s="49">
        <v>65.900000000000006</v>
      </c>
      <c r="J25" s="50">
        <v>369.75</v>
      </c>
      <c r="K25" s="51">
        <v>401</v>
      </c>
    </row>
    <row r="26" spans="1:11" ht="14.4" x14ac:dyDescent="0.3">
      <c r="A26" s="15"/>
      <c r="B26" s="16"/>
      <c r="C26" s="11"/>
      <c r="D26" s="6"/>
      <c r="E26" s="43"/>
      <c r="F26" s="44"/>
      <c r="G26" s="44">
        <v>0.15</v>
      </c>
      <c r="H26" s="44">
        <v>0.1</v>
      </c>
      <c r="I26" s="44">
        <v>21.48</v>
      </c>
      <c r="J26" s="44">
        <v>86.52</v>
      </c>
      <c r="K26" s="45" t="s">
        <v>38</v>
      </c>
    </row>
    <row r="27" spans="1:11" ht="14.4" x14ac:dyDescent="0.3">
      <c r="A27" s="15"/>
      <c r="B27" s="16"/>
      <c r="C27" s="11"/>
      <c r="D27" s="7" t="s">
        <v>21</v>
      </c>
      <c r="E27" s="52" t="s">
        <v>96</v>
      </c>
      <c r="F27" s="53">
        <v>185</v>
      </c>
      <c r="G27" s="53">
        <v>0.12</v>
      </c>
      <c r="H27" s="53">
        <v>0.02</v>
      </c>
      <c r="I27" s="53">
        <v>9.18</v>
      </c>
      <c r="J27" s="54">
        <v>27.3</v>
      </c>
      <c r="K27" s="51">
        <v>377</v>
      </c>
    </row>
    <row r="28" spans="1:11" ht="14.4" x14ac:dyDescent="0.3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23</v>
      </c>
      <c r="E29" s="43" t="s">
        <v>23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>
        <v>338</v>
      </c>
    </row>
    <row r="30" spans="1:11" ht="14.4" x14ac:dyDescent="0.3">
      <c r="A30" s="15"/>
      <c r="B30" s="16"/>
      <c r="C30" s="11"/>
      <c r="D30" s="6"/>
      <c r="E30" s="43" t="s">
        <v>97</v>
      </c>
      <c r="F30" s="44">
        <v>90</v>
      </c>
      <c r="G30" s="44">
        <v>3.48</v>
      </c>
      <c r="H30" s="44">
        <v>4.2</v>
      </c>
      <c r="I30" s="44">
        <v>13.2</v>
      </c>
      <c r="J30" s="44">
        <v>104.4</v>
      </c>
      <c r="K30" s="45" t="s">
        <v>38</v>
      </c>
    </row>
    <row r="31" spans="1:11" ht="14.4" x14ac:dyDescent="0.3">
      <c r="A31" s="15"/>
      <c r="B31" s="16"/>
      <c r="C31" s="11"/>
      <c r="D31" s="6"/>
      <c r="E31" s="43" t="s">
        <v>35</v>
      </c>
      <c r="F31" s="44">
        <v>1</v>
      </c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v>525</v>
      </c>
      <c r="G32" s="20">
        <f t="shared" ref="G32:J32" si="5">SUM(G25:G31)</f>
        <v>12.25</v>
      </c>
      <c r="H32" s="20">
        <f t="shared" si="5"/>
        <v>13.14</v>
      </c>
      <c r="I32" s="20">
        <f t="shared" si="5"/>
        <v>119.56</v>
      </c>
      <c r="J32" s="20">
        <f t="shared" si="5"/>
        <v>634.96999999999991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46</v>
      </c>
      <c r="F33" s="44">
        <v>60</v>
      </c>
      <c r="G33" s="44">
        <v>2</v>
      </c>
      <c r="H33" s="44">
        <v>3.6</v>
      </c>
      <c r="I33" s="44">
        <v>22.9</v>
      </c>
      <c r="J33" s="44">
        <v>132</v>
      </c>
      <c r="K33" s="45">
        <v>53</v>
      </c>
    </row>
    <row r="34" spans="1:11" ht="14.4" x14ac:dyDescent="0.3">
      <c r="A34" s="15"/>
      <c r="B34" s="16"/>
      <c r="C34" s="11"/>
      <c r="D34" s="7" t="s">
        <v>26</v>
      </c>
      <c r="E34" s="43" t="s">
        <v>47</v>
      </c>
      <c r="F34" s="44">
        <v>200</v>
      </c>
      <c r="G34" s="44">
        <v>2.1</v>
      </c>
      <c r="H34" s="44">
        <v>4.12</v>
      </c>
      <c r="I34" s="44">
        <v>6.32</v>
      </c>
      <c r="J34" s="44">
        <v>99.8</v>
      </c>
      <c r="K34" s="45">
        <v>88</v>
      </c>
    </row>
    <row r="35" spans="1:11" ht="14.4" x14ac:dyDescent="0.3">
      <c r="A35" s="15"/>
      <c r="B35" s="16"/>
      <c r="C35" s="11"/>
      <c r="D35" s="7" t="s">
        <v>27</v>
      </c>
      <c r="E35" s="43" t="s">
        <v>48</v>
      </c>
      <c r="F35" s="44">
        <v>100</v>
      </c>
      <c r="G35" s="44">
        <v>8.5</v>
      </c>
      <c r="H35" s="44">
        <v>11.6</v>
      </c>
      <c r="I35" s="44">
        <v>9.8000000000000007</v>
      </c>
      <c r="J35" s="44">
        <v>177.72</v>
      </c>
      <c r="K35" s="45" t="s">
        <v>49</v>
      </c>
    </row>
    <row r="36" spans="1:11" ht="14.4" x14ac:dyDescent="0.3">
      <c r="A36" s="15"/>
      <c r="B36" s="16"/>
      <c r="C36" s="11"/>
      <c r="D36" s="7" t="s">
        <v>28</v>
      </c>
      <c r="E36" s="43" t="s">
        <v>50</v>
      </c>
      <c r="F36" s="44">
        <v>150</v>
      </c>
      <c r="G36" s="44">
        <v>8.6</v>
      </c>
      <c r="H36" s="44">
        <v>6.09</v>
      </c>
      <c r="I36" s="44">
        <v>38.64</v>
      </c>
      <c r="J36" s="44">
        <v>243.8</v>
      </c>
      <c r="K36" s="45">
        <v>302</v>
      </c>
    </row>
    <row r="37" spans="1:11" ht="14.4" x14ac:dyDescent="0.3">
      <c r="A37" s="15"/>
      <c r="B37" s="16"/>
      <c r="C37" s="11"/>
      <c r="D37" s="7" t="s">
        <v>29</v>
      </c>
      <c r="E37" s="43" t="s">
        <v>51</v>
      </c>
      <c r="F37" s="44">
        <v>180</v>
      </c>
      <c r="G37" s="44">
        <v>0.27</v>
      </c>
      <c r="H37" s="44"/>
      <c r="I37" s="44">
        <v>34.700000000000003</v>
      </c>
      <c r="J37" s="44">
        <v>141.30000000000001</v>
      </c>
      <c r="K37" s="45" t="s">
        <v>38</v>
      </c>
    </row>
    <row r="38" spans="1:11" ht="14.4" x14ac:dyDescent="0.3">
      <c r="A38" s="15"/>
      <c r="B38" s="16"/>
      <c r="C38" s="11"/>
      <c r="D38" s="7" t="s">
        <v>30</v>
      </c>
      <c r="E38" s="43" t="s">
        <v>44</v>
      </c>
      <c r="F38" s="44">
        <v>20</v>
      </c>
      <c r="G38" s="44">
        <v>1.58</v>
      </c>
      <c r="H38" s="44">
        <v>0.2</v>
      </c>
      <c r="I38" s="44">
        <v>9.66</v>
      </c>
      <c r="J38" s="44">
        <v>46.76</v>
      </c>
      <c r="K38" s="45" t="s">
        <v>38</v>
      </c>
    </row>
    <row r="39" spans="1:11" ht="14.4" x14ac:dyDescent="0.3">
      <c r="A39" s="15"/>
      <c r="B39" s="16"/>
      <c r="C39" s="11"/>
      <c r="D39" s="7" t="s">
        <v>31</v>
      </c>
      <c r="E39" s="43" t="s">
        <v>37</v>
      </c>
      <c r="F39" s="44">
        <v>30</v>
      </c>
      <c r="G39" s="44">
        <v>1.4</v>
      </c>
      <c r="H39" s="44">
        <v>0.47</v>
      </c>
      <c r="I39" s="44">
        <v>7.8</v>
      </c>
      <c r="J39" s="44">
        <v>42</v>
      </c>
      <c r="K39" s="45" t="s">
        <v>38</v>
      </c>
    </row>
    <row r="40" spans="1:11" ht="14.4" x14ac:dyDescent="0.3">
      <c r="A40" s="15"/>
      <c r="B40" s="16"/>
      <c r="C40" s="11"/>
      <c r="D40" s="6"/>
      <c r="E40" s="43" t="s">
        <v>35</v>
      </c>
      <c r="F40" s="44">
        <v>1</v>
      </c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v>740</v>
      </c>
      <c r="G42" s="20">
        <f t="shared" ref="G42" si="6">SUM(G33:G41)</f>
        <v>24.449999999999996</v>
      </c>
      <c r="H42" s="20">
        <f t="shared" ref="H42" si="7">SUM(H33:H41)</f>
        <v>26.08</v>
      </c>
      <c r="I42" s="20">
        <f t="shared" ref="I42" si="8">SUM(I33:I41)</f>
        <v>129.82</v>
      </c>
      <c r="J42" s="20">
        <f t="shared" ref="J42" si="9">SUM(J33:J41)</f>
        <v>883.37999999999988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v>740</v>
      </c>
      <c r="G43" s="33">
        <f t="shared" ref="G43" si="10">G32+G42</f>
        <v>36.699999999999996</v>
      </c>
      <c r="H43" s="33">
        <f t="shared" ref="H43" si="11">H32+H42</f>
        <v>39.22</v>
      </c>
      <c r="I43" s="33">
        <f t="shared" ref="I43" si="12">I32+I42</f>
        <v>249.38</v>
      </c>
      <c r="J43" s="33">
        <f t="shared" ref="J43" si="13">J32+J42</f>
        <v>1518.35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3" t="s">
        <v>98</v>
      </c>
      <c r="F44" s="44">
        <v>200</v>
      </c>
      <c r="G44" s="44">
        <v>14.05</v>
      </c>
      <c r="H44" s="44">
        <v>33.700000000000003</v>
      </c>
      <c r="I44" s="44">
        <v>18.899999999999999</v>
      </c>
      <c r="J44" s="44">
        <v>437.7</v>
      </c>
      <c r="K44" s="45">
        <v>259</v>
      </c>
    </row>
    <row r="45" spans="1:11" ht="14.4" x14ac:dyDescent="0.3">
      <c r="A45" s="24"/>
      <c r="B45" s="16"/>
      <c r="C45" s="11"/>
      <c r="D45" s="6"/>
      <c r="E45" s="43" t="s">
        <v>99</v>
      </c>
      <c r="F45" s="44">
        <v>25</v>
      </c>
      <c r="G45" s="44">
        <v>0.17</v>
      </c>
      <c r="H45" s="44">
        <v>0.02</v>
      </c>
      <c r="I45" s="44">
        <v>0.4</v>
      </c>
      <c r="J45" s="44">
        <v>3</v>
      </c>
      <c r="K45" s="45">
        <v>70</v>
      </c>
    </row>
    <row r="46" spans="1:11" ht="14.4" x14ac:dyDescent="0.3">
      <c r="A46" s="24"/>
      <c r="B46" s="16"/>
      <c r="C46" s="11"/>
      <c r="D46" s="7" t="s">
        <v>21</v>
      </c>
      <c r="E46" s="43" t="s">
        <v>96</v>
      </c>
      <c r="F46" s="44">
        <v>185</v>
      </c>
      <c r="G46" s="44">
        <v>0.12</v>
      </c>
      <c r="H46" s="44">
        <v>0.02</v>
      </c>
      <c r="I46" s="44">
        <v>9.18</v>
      </c>
      <c r="J46" s="44">
        <v>27.3</v>
      </c>
      <c r="K46" s="45">
        <v>377</v>
      </c>
    </row>
    <row r="47" spans="1:11" ht="14.4" x14ac:dyDescent="0.3">
      <c r="A47" s="24"/>
      <c r="B47" s="16"/>
      <c r="C47" s="11"/>
      <c r="D47" s="7" t="s">
        <v>22</v>
      </c>
      <c r="E47" s="43" t="s">
        <v>100</v>
      </c>
      <c r="F47" s="44">
        <v>30</v>
      </c>
      <c r="G47" s="44">
        <v>2.31</v>
      </c>
      <c r="H47" s="44">
        <v>0.12</v>
      </c>
      <c r="I47" s="44">
        <v>12.66</v>
      </c>
      <c r="J47" s="44">
        <v>60.3</v>
      </c>
      <c r="K47" s="45" t="s">
        <v>38</v>
      </c>
    </row>
    <row r="48" spans="1:11" ht="14.4" x14ac:dyDescent="0.3">
      <c r="A48" s="24"/>
      <c r="B48" s="16"/>
      <c r="C48" s="11"/>
      <c r="D48" s="7" t="s">
        <v>23</v>
      </c>
      <c r="E48" s="43" t="s">
        <v>23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>
        <v>338</v>
      </c>
    </row>
    <row r="49" spans="1:11" ht="14.4" x14ac:dyDescent="0.3">
      <c r="A49" s="24"/>
      <c r="B49" s="16"/>
      <c r="C49" s="11"/>
      <c r="D49" s="6"/>
      <c r="E49" s="43" t="s">
        <v>35</v>
      </c>
      <c r="F49" s="44">
        <v>1</v>
      </c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v>540</v>
      </c>
      <c r="G51" s="20">
        <f>SUM(G44:G50)</f>
        <v>17.049999999999997</v>
      </c>
      <c r="H51" s="20">
        <f>SUM(H44:H50)</f>
        <v>34.260000000000005</v>
      </c>
      <c r="I51" s="20">
        <f>SUM(I44:I50)</f>
        <v>50.94</v>
      </c>
      <c r="J51" s="20">
        <f>SUM(J44:J50)</f>
        <v>575.29999999999995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52</v>
      </c>
      <c r="F52" s="44">
        <v>60</v>
      </c>
      <c r="G52" s="44">
        <v>0.49</v>
      </c>
      <c r="H52" s="44">
        <v>3.66</v>
      </c>
      <c r="I52" s="44">
        <v>3.15</v>
      </c>
      <c r="J52" s="44">
        <v>47.64</v>
      </c>
      <c r="K52" s="45">
        <v>48</v>
      </c>
    </row>
    <row r="53" spans="1:11" ht="14.4" x14ac:dyDescent="0.3">
      <c r="A53" s="24"/>
      <c r="B53" s="16"/>
      <c r="C53" s="11"/>
      <c r="D53" s="7" t="s">
        <v>26</v>
      </c>
      <c r="E53" s="43" t="s">
        <v>53</v>
      </c>
      <c r="F53" s="44">
        <v>200</v>
      </c>
      <c r="G53" s="44">
        <v>5.54</v>
      </c>
      <c r="H53" s="44">
        <v>3.12</v>
      </c>
      <c r="I53" s="44">
        <v>17.45</v>
      </c>
      <c r="J53" s="44">
        <v>118.25</v>
      </c>
      <c r="K53" s="45">
        <v>96</v>
      </c>
    </row>
    <row r="54" spans="1:11" ht="14.4" x14ac:dyDescent="0.3">
      <c r="A54" s="24"/>
      <c r="B54" s="16"/>
      <c r="C54" s="11"/>
      <c r="D54" s="7" t="s">
        <v>27</v>
      </c>
      <c r="E54" s="43" t="s">
        <v>54</v>
      </c>
      <c r="F54" s="44">
        <v>200</v>
      </c>
      <c r="G54" s="44">
        <v>14.05</v>
      </c>
      <c r="H54" s="44">
        <v>33.700000000000003</v>
      </c>
      <c r="I54" s="44">
        <v>18.899999999999999</v>
      </c>
      <c r="J54" s="44">
        <v>437.7</v>
      </c>
      <c r="K54" s="45">
        <v>259</v>
      </c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 t="s">
        <v>55</v>
      </c>
      <c r="F56" s="44">
        <v>200</v>
      </c>
      <c r="G56" s="44">
        <v>1</v>
      </c>
      <c r="H56" s="44">
        <v>0</v>
      </c>
      <c r="I56" s="44">
        <v>20.2</v>
      </c>
      <c r="J56" s="44">
        <v>84.7</v>
      </c>
      <c r="K56" s="45">
        <v>389</v>
      </c>
    </row>
    <row r="57" spans="1:11" ht="14.4" x14ac:dyDescent="0.3">
      <c r="A57" s="24"/>
      <c r="B57" s="16"/>
      <c r="C57" s="11"/>
      <c r="D57" s="7" t="s">
        <v>30</v>
      </c>
      <c r="E57" s="43" t="s">
        <v>44</v>
      </c>
      <c r="F57" s="44">
        <v>20</v>
      </c>
      <c r="G57" s="44">
        <v>1.58</v>
      </c>
      <c r="H57" s="44">
        <v>0.2</v>
      </c>
      <c r="I57" s="44">
        <v>9.66</v>
      </c>
      <c r="J57" s="44">
        <v>46.76</v>
      </c>
      <c r="K57" s="45" t="s">
        <v>38</v>
      </c>
    </row>
    <row r="58" spans="1:11" ht="14.4" x14ac:dyDescent="0.3">
      <c r="A58" s="24"/>
      <c r="B58" s="16"/>
      <c r="C58" s="11"/>
      <c r="D58" s="7" t="s">
        <v>31</v>
      </c>
      <c r="E58" s="43" t="s">
        <v>37</v>
      </c>
      <c r="F58" s="44">
        <v>30</v>
      </c>
      <c r="G58" s="44">
        <v>1.4</v>
      </c>
      <c r="H58" s="44">
        <v>0.47</v>
      </c>
      <c r="I58" s="44">
        <v>7.8</v>
      </c>
      <c r="J58" s="44">
        <v>42</v>
      </c>
      <c r="K58" s="45" t="s">
        <v>38</v>
      </c>
    </row>
    <row r="59" spans="1:11" ht="14.4" x14ac:dyDescent="0.3">
      <c r="A59" s="24"/>
      <c r="B59" s="16"/>
      <c r="C59" s="11"/>
      <c r="D59" s="6"/>
      <c r="E59" s="43" t="s">
        <v>35</v>
      </c>
      <c r="F59" s="44">
        <v>1</v>
      </c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v>710</v>
      </c>
      <c r="G61" s="20">
        <f t="shared" ref="G61" si="14">SUM(G52:G60)</f>
        <v>24.060000000000002</v>
      </c>
      <c r="H61" s="20">
        <f t="shared" ref="H61" si="15">SUM(H52:H60)</f>
        <v>41.150000000000006</v>
      </c>
      <c r="I61" s="20">
        <f t="shared" ref="I61" si="16">SUM(I52:I60)</f>
        <v>77.16</v>
      </c>
      <c r="J61" s="20">
        <f t="shared" ref="J61" si="17">SUM(J52:J60)</f>
        <v>777.05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1250</v>
      </c>
      <c r="G62" s="33">
        <f t="shared" ref="G62" si="18">G51+G61</f>
        <v>41.11</v>
      </c>
      <c r="H62" s="33">
        <f t="shared" ref="H62" si="19">H51+H61</f>
        <v>75.410000000000011</v>
      </c>
      <c r="I62" s="33">
        <f t="shared" ref="I62" si="20">I51+I61</f>
        <v>128.1</v>
      </c>
      <c r="J62" s="33">
        <f t="shared" ref="J62" si="21">J51+J61</f>
        <v>1352.35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3" t="s">
        <v>101</v>
      </c>
      <c r="F63" s="44">
        <v>200</v>
      </c>
      <c r="G63" s="44">
        <v>18.899999999999999</v>
      </c>
      <c r="H63" s="44">
        <v>12.9</v>
      </c>
      <c r="I63" s="44">
        <v>59.7</v>
      </c>
      <c r="J63" s="44">
        <v>430.5</v>
      </c>
      <c r="K63" s="45">
        <v>223</v>
      </c>
    </row>
    <row r="64" spans="1:11" ht="14.4" x14ac:dyDescent="0.3">
      <c r="A64" s="24"/>
      <c r="B64" s="16"/>
      <c r="C64" s="11"/>
      <c r="D64" s="6"/>
      <c r="E64" s="44"/>
      <c r="F64" s="44">
        <v>30</v>
      </c>
      <c r="G64" s="44">
        <v>0.15</v>
      </c>
      <c r="H64" s="44">
        <v>0.1</v>
      </c>
      <c r="I64" s="44">
        <v>21.48</v>
      </c>
      <c r="J64" s="44">
        <v>86.52</v>
      </c>
      <c r="K64" s="45">
        <v>379</v>
      </c>
    </row>
    <row r="65" spans="1:11" ht="14.4" x14ac:dyDescent="0.3">
      <c r="A65" s="24"/>
      <c r="B65" s="16"/>
      <c r="C65" s="11"/>
      <c r="D65" s="7" t="s">
        <v>21</v>
      </c>
      <c r="E65" s="43" t="s">
        <v>102</v>
      </c>
      <c r="F65" s="44">
        <v>180</v>
      </c>
      <c r="G65" s="44">
        <v>5.9</v>
      </c>
      <c r="H65" s="44">
        <v>1.2</v>
      </c>
      <c r="I65" s="44">
        <v>17.100000000000001</v>
      </c>
      <c r="J65" s="44">
        <v>85.3</v>
      </c>
      <c r="K65" s="45">
        <v>382</v>
      </c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 t="s">
        <v>103</v>
      </c>
      <c r="F68" s="44">
        <v>15</v>
      </c>
      <c r="G68" s="44">
        <v>1.05</v>
      </c>
      <c r="H68" s="44">
        <v>5.0999999999999996</v>
      </c>
      <c r="I68" s="44">
        <v>7.5</v>
      </c>
      <c r="J68" s="44">
        <v>82.5</v>
      </c>
      <c r="K68" s="45" t="s">
        <v>38</v>
      </c>
    </row>
    <row r="69" spans="1:11" ht="14.4" x14ac:dyDescent="0.3">
      <c r="A69" s="24"/>
      <c r="B69" s="16"/>
      <c r="C69" s="11"/>
      <c r="D69" s="6"/>
      <c r="E69" s="43" t="s">
        <v>104</v>
      </c>
      <c r="F69" s="44">
        <v>90</v>
      </c>
      <c r="G69" s="44">
        <v>0.2</v>
      </c>
      <c r="H69" s="44">
        <v>0.3</v>
      </c>
      <c r="I69" s="44">
        <v>8.1</v>
      </c>
      <c r="J69" s="44">
        <v>32.4</v>
      </c>
      <c r="K69" s="45" t="s">
        <v>38</v>
      </c>
    </row>
    <row r="70" spans="1:11" ht="14.4" x14ac:dyDescent="0.3">
      <c r="A70" s="25"/>
      <c r="B70" s="18"/>
      <c r="C70" s="8"/>
      <c r="D70" s="19" t="s">
        <v>32</v>
      </c>
      <c r="E70" s="9"/>
      <c r="F70" s="20">
        <v>515</v>
      </c>
      <c r="G70" s="20">
        <v>26.2</v>
      </c>
      <c r="H70" s="20">
        <v>19.600000000000001</v>
      </c>
      <c r="I70" s="20">
        <v>113.88</v>
      </c>
      <c r="J70" s="20">
        <v>717.22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56</v>
      </c>
      <c r="F71" s="44">
        <v>60</v>
      </c>
      <c r="G71" s="44">
        <v>0.84</v>
      </c>
      <c r="H71" s="44">
        <v>6.02</v>
      </c>
      <c r="I71" s="44">
        <v>4.4000000000000004</v>
      </c>
      <c r="J71" s="44">
        <v>75.06</v>
      </c>
      <c r="K71" s="45">
        <v>67</v>
      </c>
    </row>
    <row r="72" spans="1:11" ht="14.4" x14ac:dyDescent="0.3">
      <c r="A72" s="24"/>
      <c r="B72" s="16"/>
      <c r="C72" s="11"/>
      <c r="D72" s="7" t="s">
        <v>26</v>
      </c>
      <c r="E72" s="43" t="s">
        <v>57</v>
      </c>
      <c r="F72" s="44">
        <v>200</v>
      </c>
      <c r="G72" s="44">
        <v>9.34</v>
      </c>
      <c r="H72" s="44">
        <v>8.91</v>
      </c>
      <c r="I72" s="44">
        <v>8.85</v>
      </c>
      <c r="J72" s="44">
        <v>163.08000000000001</v>
      </c>
      <c r="K72" s="45" t="s">
        <v>58</v>
      </c>
    </row>
    <row r="73" spans="1:11" ht="14.4" x14ac:dyDescent="0.3">
      <c r="A73" s="24"/>
      <c r="B73" s="16"/>
      <c r="C73" s="11"/>
      <c r="D73" s="7" t="s">
        <v>27</v>
      </c>
      <c r="E73" s="43" t="s">
        <v>59</v>
      </c>
      <c r="F73" s="44">
        <v>200</v>
      </c>
      <c r="G73" s="44">
        <v>16.899999999999999</v>
      </c>
      <c r="H73" s="44">
        <v>10.5</v>
      </c>
      <c r="I73" s="44">
        <v>35.700000000000003</v>
      </c>
      <c r="J73" s="44">
        <v>305.3</v>
      </c>
      <c r="K73" s="45">
        <v>291</v>
      </c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 t="s">
        <v>60</v>
      </c>
      <c r="F75" s="44">
        <v>180</v>
      </c>
      <c r="G75" s="44">
        <v>0.14000000000000001</v>
      </c>
      <c r="H75" s="44">
        <v>0.14000000000000001</v>
      </c>
      <c r="I75" s="44">
        <v>25.1</v>
      </c>
      <c r="J75" s="44">
        <v>103.14</v>
      </c>
      <c r="K75" s="45">
        <v>342</v>
      </c>
    </row>
    <row r="76" spans="1:11" ht="14.4" x14ac:dyDescent="0.3">
      <c r="A76" s="24"/>
      <c r="B76" s="16"/>
      <c r="C76" s="11"/>
      <c r="D76" s="7" t="s">
        <v>30</v>
      </c>
      <c r="E76" s="43" t="s">
        <v>37</v>
      </c>
      <c r="F76" s="44">
        <v>30</v>
      </c>
      <c r="G76" s="44">
        <v>1.4</v>
      </c>
      <c r="H76" s="44">
        <v>0.47</v>
      </c>
      <c r="I76" s="44">
        <v>7.8</v>
      </c>
      <c r="J76" s="44">
        <v>42</v>
      </c>
      <c r="K76" s="45" t="s">
        <v>38</v>
      </c>
    </row>
    <row r="77" spans="1:11" ht="14.4" x14ac:dyDescent="0.3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 t="s">
        <v>61</v>
      </c>
      <c r="F78" s="44">
        <v>90</v>
      </c>
      <c r="G78" s="44">
        <v>3.48</v>
      </c>
      <c r="H78" s="44">
        <v>4.2</v>
      </c>
      <c r="I78" s="44">
        <v>13.2</v>
      </c>
      <c r="J78" s="44">
        <v>104.4</v>
      </c>
      <c r="K78" s="45" t="s">
        <v>62</v>
      </c>
    </row>
    <row r="79" spans="1:11" ht="14.4" x14ac:dyDescent="0.3">
      <c r="A79" s="24"/>
      <c r="B79" s="16"/>
      <c r="C79" s="11"/>
      <c r="D79" s="6"/>
      <c r="E79" s="43" t="s">
        <v>63</v>
      </c>
      <c r="F79" s="44">
        <v>1</v>
      </c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v>760</v>
      </c>
      <c r="G80" s="20">
        <f t="shared" ref="G80" si="22">SUM(G71:G79)</f>
        <v>32.099999999999994</v>
      </c>
      <c r="H80" s="20">
        <f t="shared" ref="H80" si="23">SUM(H71:H79)</f>
        <v>30.24</v>
      </c>
      <c r="I80" s="20">
        <f t="shared" ref="I80" si="24">SUM(I71:I79)</f>
        <v>95.050000000000011</v>
      </c>
      <c r="J80" s="20">
        <f t="shared" ref="J80" si="25">SUM(J71:J79)</f>
        <v>792.98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v>760</v>
      </c>
      <c r="G81" s="33">
        <f t="shared" ref="G81" si="26">G70+G80</f>
        <v>58.3</v>
      </c>
      <c r="H81" s="33">
        <f t="shared" ref="H81" si="27">H70+H80</f>
        <v>49.84</v>
      </c>
      <c r="I81" s="33">
        <f t="shared" ref="I81" si="28">I70+I80</f>
        <v>208.93</v>
      </c>
      <c r="J81" s="33">
        <f t="shared" ref="J81" si="29">J70+J80</f>
        <v>1510.2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 t="s">
        <v>105</v>
      </c>
      <c r="F82" s="41">
        <v>150</v>
      </c>
      <c r="G82" s="41">
        <v>8.6</v>
      </c>
      <c r="H82" s="41">
        <v>6.09</v>
      </c>
      <c r="I82" s="41">
        <v>38.64</v>
      </c>
      <c r="J82" s="41">
        <v>243.8</v>
      </c>
      <c r="K82" s="42">
        <v>302</v>
      </c>
    </row>
    <row r="83" spans="1:11" ht="14.4" x14ac:dyDescent="0.3">
      <c r="A83" s="24"/>
      <c r="B83" s="16"/>
      <c r="C83" s="11"/>
      <c r="D83" s="6"/>
      <c r="E83" s="43" t="s">
        <v>106</v>
      </c>
      <c r="F83" s="44">
        <v>100</v>
      </c>
      <c r="G83" s="44">
        <v>14.55</v>
      </c>
      <c r="H83" s="44">
        <v>16.79</v>
      </c>
      <c r="I83" s="44">
        <v>2.89</v>
      </c>
      <c r="J83" s="44">
        <v>221</v>
      </c>
      <c r="K83" s="45">
        <v>246</v>
      </c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 t="s">
        <v>107</v>
      </c>
      <c r="F85" s="44">
        <v>20</v>
      </c>
      <c r="G85" s="44">
        <v>0.9</v>
      </c>
      <c r="H85" s="44">
        <v>0.3</v>
      </c>
      <c r="I85" s="44">
        <v>5.2</v>
      </c>
      <c r="J85" s="44">
        <v>28</v>
      </c>
      <c r="K85" s="45" t="s">
        <v>38</v>
      </c>
    </row>
    <row r="86" spans="1:11" ht="14.4" x14ac:dyDescent="0.3">
      <c r="A86" s="24"/>
      <c r="B86" s="16"/>
      <c r="C86" s="11"/>
      <c r="D86" s="7"/>
      <c r="E86" s="43" t="s">
        <v>108</v>
      </c>
      <c r="F86" s="44">
        <v>50</v>
      </c>
      <c r="G86" s="44">
        <v>4.2</v>
      </c>
      <c r="H86" s="44">
        <v>5.3</v>
      </c>
      <c r="I86" s="44">
        <v>42.5</v>
      </c>
      <c r="J86" s="44">
        <v>238.2</v>
      </c>
      <c r="K86" s="45" t="s">
        <v>38</v>
      </c>
    </row>
    <row r="87" spans="1:11" ht="14.4" x14ac:dyDescent="0.3">
      <c r="A87" s="24"/>
      <c r="B87" s="16"/>
      <c r="C87" s="11"/>
      <c r="D87" s="6"/>
      <c r="E87" s="43" t="s">
        <v>109</v>
      </c>
      <c r="F87" s="44">
        <v>20</v>
      </c>
      <c r="G87" s="44">
        <v>0.17</v>
      </c>
      <c r="H87" s="44">
        <v>0.02</v>
      </c>
      <c r="I87" s="44">
        <v>0.4</v>
      </c>
      <c r="J87" s="44">
        <v>3</v>
      </c>
      <c r="K87" s="45"/>
    </row>
    <row r="88" spans="1:11" ht="14.4" x14ac:dyDescent="0.3">
      <c r="A88" s="24"/>
      <c r="B88" s="16"/>
      <c r="C88" s="11"/>
      <c r="D88" s="6"/>
      <c r="E88" s="43" t="s">
        <v>110</v>
      </c>
      <c r="F88" s="44">
        <v>180</v>
      </c>
      <c r="G88" s="44">
        <v>0.9</v>
      </c>
      <c r="H88" s="44">
        <v>0</v>
      </c>
      <c r="I88" s="44">
        <v>18.18</v>
      </c>
      <c r="J88" s="44">
        <v>76.319999999999993</v>
      </c>
      <c r="K88" s="45">
        <v>389</v>
      </c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520</v>
      </c>
      <c r="G89" s="20">
        <f t="shared" ref="G89:J89" si="30">SUM(G82:G88)</f>
        <v>29.319999999999997</v>
      </c>
      <c r="H89" s="20">
        <f t="shared" si="30"/>
        <v>28.5</v>
      </c>
      <c r="I89" s="20">
        <f t="shared" si="30"/>
        <v>107.81</v>
      </c>
      <c r="J89" s="20">
        <f t="shared" si="30"/>
        <v>810.31999999999994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39</v>
      </c>
      <c r="F90" s="44">
        <v>60</v>
      </c>
      <c r="G90" s="44">
        <v>0.64</v>
      </c>
      <c r="H90" s="44">
        <v>0.1</v>
      </c>
      <c r="I90" s="44">
        <v>5.0999999999999996</v>
      </c>
      <c r="J90" s="44">
        <v>39.9</v>
      </c>
      <c r="K90" s="45">
        <v>59</v>
      </c>
    </row>
    <row r="91" spans="1:11" ht="14.4" x14ac:dyDescent="0.3">
      <c r="A91" s="24"/>
      <c r="B91" s="16"/>
      <c r="C91" s="11"/>
      <c r="D91" s="7" t="s">
        <v>26</v>
      </c>
      <c r="E91" s="43" t="s">
        <v>64</v>
      </c>
      <c r="F91" s="44">
        <v>200</v>
      </c>
      <c r="G91" s="44">
        <v>6.38</v>
      </c>
      <c r="H91" s="44">
        <v>4.38</v>
      </c>
      <c r="I91" s="44">
        <v>11.39</v>
      </c>
      <c r="J91" s="44">
        <v>119.2</v>
      </c>
      <c r="K91" s="45">
        <v>84</v>
      </c>
    </row>
    <row r="92" spans="1:11" ht="14.4" x14ac:dyDescent="0.3">
      <c r="A92" s="24"/>
      <c r="B92" s="16"/>
      <c r="C92" s="11"/>
      <c r="D92" s="7" t="s">
        <v>27</v>
      </c>
      <c r="E92" s="43" t="s">
        <v>65</v>
      </c>
      <c r="F92" s="44">
        <v>90</v>
      </c>
      <c r="G92" s="44">
        <v>12.4</v>
      </c>
      <c r="H92" s="44">
        <v>15</v>
      </c>
      <c r="I92" s="44">
        <v>20.100000000000001</v>
      </c>
      <c r="J92" s="44">
        <v>264.27999999999997</v>
      </c>
      <c r="K92" s="45">
        <v>233</v>
      </c>
    </row>
    <row r="93" spans="1:11" ht="14.4" x14ac:dyDescent="0.3">
      <c r="A93" s="24"/>
      <c r="B93" s="16"/>
      <c r="C93" s="11"/>
      <c r="D93" s="7" t="s">
        <v>28</v>
      </c>
      <c r="E93" s="43" t="s">
        <v>66</v>
      </c>
      <c r="F93" s="44">
        <v>150</v>
      </c>
      <c r="G93" s="44">
        <v>3.07</v>
      </c>
      <c r="H93" s="44">
        <v>4.8</v>
      </c>
      <c r="I93" s="44">
        <v>20.440000000000001</v>
      </c>
      <c r="J93" s="44">
        <v>137.25</v>
      </c>
      <c r="K93" s="45">
        <v>312</v>
      </c>
    </row>
    <row r="94" spans="1:11" ht="14.4" x14ac:dyDescent="0.3">
      <c r="A94" s="24"/>
      <c r="B94" s="16"/>
      <c r="C94" s="11"/>
      <c r="D94" s="7" t="s">
        <v>29</v>
      </c>
      <c r="E94" s="43" t="s">
        <v>67</v>
      </c>
      <c r="F94" s="44">
        <v>180</v>
      </c>
      <c r="G94" s="44">
        <v>1.04</v>
      </c>
      <c r="H94" s="44">
        <v>0.3</v>
      </c>
      <c r="I94" s="44">
        <v>42.5</v>
      </c>
      <c r="J94" s="44">
        <v>132.12</v>
      </c>
      <c r="K94" s="45">
        <v>349</v>
      </c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 t="s">
        <v>37</v>
      </c>
      <c r="F96" s="44">
        <v>30</v>
      </c>
      <c r="G96" s="44">
        <v>1.4</v>
      </c>
      <c r="H96" s="44">
        <v>0.47</v>
      </c>
      <c r="I96" s="44">
        <v>7.8</v>
      </c>
      <c r="J96" s="44">
        <v>42</v>
      </c>
      <c r="K96" s="45" t="s">
        <v>38</v>
      </c>
    </row>
    <row r="97" spans="1:11" ht="14.4" x14ac:dyDescent="0.3">
      <c r="A97" s="24"/>
      <c r="B97" s="16"/>
      <c r="C97" s="11"/>
      <c r="D97" s="6"/>
      <c r="E97" s="43" t="s">
        <v>35</v>
      </c>
      <c r="F97" s="44">
        <v>1</v>
      </c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711</v>
      </c>
      <c r="G99" s="20">
        <f t="shared" ref="G99:J99" si="31">SUM(G90:G98)</f>
        <v>24.93</v>
      </c>
      <c r="H99" s="20">
        <f t="shared" si="31"/>
        <v>25.05</v>
      </c>
      <c r="I99" s="20">
        <f t="shared" si="31"/>
        <v>107.33</v>
      </c>
      <c r="J99" s="20">
        <f t="shared" si="31"/>
        <v>734.75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1231</v>
      </c>
      <c r="G100" s="33">
        <f t="shared" ref="G100" si="32">G89+G99</f>
        <v>54.25</v>
      </c>
      <c r="H100" s="33">
        <f t="shared" ref="H100" si="33">H89+H99</f>
        <v>53.55</v>
      </c>
      <c r="I100" s="33">
        <f t="shared" ref="I100" si="34">I89+I99</f>
        <v>215.14</v>
      </c>
      <c r="J100" s="33">
        <f t="shared" ref="J100" si="35">J89+J99</f>
        <v>1545.07</v>
      </c>
      <c r="K100" s="33"/>
    </row>
    <row r="101" spans="1:11" ht="14.4" x14ac:dyDescent="0.3">
      <c r="A101" s="21">
        <v>2</v>
      </c>
      <c r="B101" s="22">
        <v>6</v>
      </c>
      <c r="C101" s="23" t="s">
        <v>19</v>
      </c>
      <c r="D101" s="5" t="s">
        <v>20</v>
      </c>
      <c r="E101" s="40" t="s">
        <v>111</v>
      </c>
      <c r="F101" s="41">
        <v>120</v>
      </c>
      <c r="G101" s="41">
        <v>4.5999999999999996</v>
      </c>
      <c r="H101" s="41">
        <v>6.48</v>
      </c>
      <c r="I101" s="41">
        <v>52.56</v>
      </c>
      <c r="J101" s="41">
        <v>316.3</v>
      </c>
      <c r="K101" s="42">
        <v>398</v>
      </c>
    </row>
    <row r="102" spans="1:11" ht="14.4" x14ac:dyDescent="0.3">
      <c r="A102" s="24"/>
      <c r="B102" s="16"/>
      <c r="C102" s="11"/>
      <c r="D102" s="6"/>
      <c r="E102" s="43"/>
      <c r="F102" s="44">
        <v>30</v>
      </c>
      <c r="G102" s="44">
        <v>0.1</v>
      </c>
      <c r="H102" s="44">
        <v>1.3</v>
      </c>
      <c r="I102" s="44">
        <v>3.9</v>
      </c>
      <c r="J102" s="44">
        <v>30.4</v>
      </c>
      <c r="K102" s="45">
        <v>327</v>
      </c>
    </row>
    <row r="103" spans="1:11" ht="14.4" x14ac:dyDescent="0.3">
      <c r="A103" s="24"/>
      <c r="B103" s="16"/>
      <c r="C103" s="11"/>
      <c r="D103" s="7" t="s">
        <v>21</v>
      </c>
      <c r="E103" s="43" t="s">
        <v>112</v>
      </c>
      <c r="F103" s="44">
        <v>185</v>
      </c>
      <c r="G103" s="44">
        <v>0.12</v>
      </c>
      <c r="H103" s="44">
        <v>0.02</v>
      </c>
      <c r="I103" s="44">
        <v>9.18</v>
      </c>
      <c r="J103" s="44">
        <v>27.3</v>
      </c>
      <c r="K103" s="45">
        <v>377</v>
      </c>
    </row>
    <row r="104" spans="1:11" ht="14.4" x14ac:dyDescent="0.3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23</v>
      </c>
      <c r="E105" s="43" t="s">
        <v>23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47</v>
      </c>
      <c r="K105" s="45">
        <v>338</v>
      </c>
    </row>
    <row r="106" spans="1:11" ht="14.4" x14ac:dyDescent="0.3">
      <c r="A106" s="24"/>
      <c r="B106" s="16"/>
      <c r="C106" s="11"/>
      <c r="D106" s="6"/>
      <c r="E106" s="43" t="s">
        <v>113</v>
      </c>
      <c r="F106" s="44">
        <v>90</v>
      </c>
      <c r="G106" s="44">
        <v>3.48</v>
      </c>
      <c r="H106" s="44">
        <v>4.2</v>
      </c>
      <c r="I106" s="44">
        <v>13.2</v>
      </c>
      <c r="J106" s="44">
        <v>104.4</v>
      </c>
      <c r="K106" s="45" t="s">
        <v>38</v>
      </c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525</v>
      </c>
      <c r="G108" s="20">
        <f t="shared" ref="G108:J108" si="36">SUM(G101:G107)</f>
        <v>8.6999999999999993</v>
      </c>
      <c r="H108" s="20">
        <f t="shared" si="36"/>
        <v>12.399999999999999</v>
      </c>
      <c r="I108" s="20">
        <f t="shared" si="36"/>
        <v>88.64</v>
      </c>
      <c r="J108" s="20">
        <f t="shared" si="36"/>
        <v>525.4</v>
      </c>
      <c r="K108" s="26"/>
    </row>
    <row r="109" spans="1:11" ht="14.4" x14ac:dyDescent="0.3">
      <c r="A109" s="27">
        <f>A101</f>
        <v>2</v>
      </c>
      <c r="B109" s="14">
        <f>B101</f>
        <v>6</v>
      </c>
      <c r="C109" s="10" t="s">
        <v>24</v>
      </c>
      <c r="D109" s="7" t="s">
        <v>25</v>
      </c>
      <c r="E109" s="43" t="s">
        <v>68</v>
      </c>
      <c r="F109" s="44">
        <v>60</v>
      </c>
      <c r="G109" s="44">
        <v>0.6</v>
      </c>
      <c r="H109" s="44">
        <v>2.9</v>
      </c>
      <c r="I109" s="44">
        <v>3.2</v>
      </c>
      <c r="J109" s="44">
        <v>41.6</v>
      </c>
      <c r="K109" s="45" t="s">
        <v>38</v>
      </c>
    </row>
    <row r="110" spans="1:11" ht="14.4" x14ac:dyDescent="0.3">
      <c r="A110" s="24"/>
      <c r="B110" s="16"/>
      <c r="C110" s="11"/>
      <c r="D110" s="7" t="s">
        <v>26</v>
      </c>
      <c r="E110" s="43" t="s">
        <v>69</v>
      </c>
      <c r="F110" s="44">
        <v>200</v>
      </c>
      <c r="G110" s="44">
        <v>2.2999999999999998</v>
      </c>
      <c r="H110" s="44">
        <v>4.2</v>
      </c>
      <c r="I110" s="44">
        <v>9.6</v>
      </c>
      <c r="J110" s="44">
        <v>113.8</v>
      </c>
      <c r="K110" s="45">
        <v>96</v>
      </c>
    </row>
    <row r="111" spans="1:11" ht="14.4" x14ac:dyDescent="0.3">
      <c r="A111" s="24"/>
      <c r="B111" s="16"/>
      <c r="C111" s="11"/>
      <c r="D111" s="7" t="s">
        <v>27</v>
      </c>
      <c r="E111" s="43" t="s">
        <v>70</v>
      </c>
      <c r="F111" s="44">
        <v>100</v>
      </c>
      <c r="G111" s="44">
        <v>15.69</v>
      </c>
      <c r="H111" s="44">
        <v>15.08</v>
      </c>
      <c r="I111" s="44">
        <v>14.65</v>
      </c>
      <c r="J111" s="44">
        <v>257.39999999999998</v>
      </c>
      <c r="K111" s="45">
        <v>278</v>
      </c>
    </row>
    <row r="112" spans="1:11" ht="14.4" x14ac:dyDescent="0.3">
      <c r="A112" s="24"/>
      <c r="B112" s="16"/>
      <c r="C112" s="11"/>
      <c r="D112" s="7" t="s">
        <v>28</v>
      </c>
      <c r="E112" s="43" t="s">
        <v>71</v>
      </c>
      <c r="F112" s="44">
        <v>150</v>
      </c>
      <c r="G112" s="44">
        <v>5.52</v>
      </c>
      <c r="H112" s="44">
        <v>4.5199999999999996</v>
      </c>
      <c r="I112" s="44">
        <v>26.45</v>
      </c>
      <c r="J112" s="44">
        <v>168.45</v>
      </c>
      <c r="K112" s="45">
        <v>309</v>
      </c>
    </row>
    <row r="113" spans="1:11" ht="14.4" x14ac:dyDescent="0.3">
      <c r="A113" s="24"/>
      <c r="B113" s="16"/>
      <c r="C113" s="11"/>
      <c r="D113" s="7" t="s">
        <v>29</v>
      </c>
      <c r="E113" s="43" t="s">
        <v>72</v>
      </c>
      <c r="F113" s="44">
        <v>180</v>
      </c>
      <c r="G113" s="44">
        <v>0.4</v>
      </c>
      <c r="H113" s="44">
        <v>0.09</v>
      </c>
      <c r="I113" s="44">
        <v>30.59</v>
      </c>
      <c r="J113" s="44">
        <v>127.1</v>
      </c>
      <c r="K113" s="45">
        <v>346</v>
      </c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 t="s">
        <v>37</v>
      </c>
      <c r="F115" s="44">
        <v>20</v>
      </c>
      <c r="G115" s="44">
        <v>0.9</v>
      </c>
      <c r="H115" s="44">
        <v>0.3</v>
      </c>
      <c r="I115" s="44">
        <v>5.2</v>
      </c>
      <c r="J115" s="44">
        <v>28</v>
      </c>
      <c r="K115" s="45" t="s">
        <v>38</v>
      </c>
    </row>
    <row r="116" spans="1:11" ht="14.4" x14ac:dyDescent="0.3">
      <c r="A116" s="24"/>
      <c r="B116" s="16"/>
      <c r="C116" s="11"/>
      <c r="D116" s="6"/>
      <c r="E116" s="43" t="s">
        <v>35</v>
      </c>
      <c r="F116" s="44">
        <v>1</v>
      </c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v>710</v>
      </c>
      <c r="G118" s="20">
        <f t="shared" ref="G118:J118" si="37">SUM(G109:G117)</f>
        <v>25.409999999999997</v>
      </c>
      <c r="H118" s="20">
        <f t="shared" si="37"/>
        <v>27.09</v>
      </c>
      <c r="I118" s="20">
        <f t="shared" si="37"/>
        <v>89.690000000000012</v>
      </c>
      <c r="J118" s="20">
        <f t="shared" si="37"/>
        <v>736.35</v>
      </c>
      <c r="K118" s="26"/>
    </row>
    <row r="119" spans="1:11" ht="15" thickBot="1" x14ac:dyDescent="0.3">
      <c r="A119" s="30">
        <f>A101</f>
        <v>2</v>
      </c>
      <c r="B119" s="31">
        <f>B101</f>
        <v>6</v>
      </c>
      <c r="C119" s="55" t="s">
        <v>4</v>
      </c>
      <c r="D119" s="56"/>
      <c r="E119" s="32"/>
      <c r="F119" s="33">
        <v>710</v>
      </c>
      <c r="G119" s="33">
        <f t="shared" ref="G119" si="38">G108+G118</f>
        <v>34.11</v>
      </c>
      <c r="H119" s="33">
        <f t="shared" ref="H119" si="39">H108+H118</f>
        <v>39.489999999999995</v>
      </c>
      <c r="I119" s="33">
        <f t="shared" ref="I119" si="40">I108+I118</f>
        <v>178.33</v>
      </c>
      <c r="J119" s="33">
        <f t="shared" ref="J119" si="41">J108+J118</f>
        <v>1261.75</v>
      </c>
      <c r="K119" s="33"/>
    </row>
    <row r="120" spans="1:11" ht="14.4" x14ac:dyDescent="0.3">
      <c r="A120" s="15">
        <v>2</v>
      </c>
      <c r="B120" s="16">
        <v>7</v>
      </c>
      <c r="C120" s="23" t="s">
        <v>19</v>
      </c>
      <c r="D120" s="5" t="s">
        <v>20</v>
      </c>
      <c r="E120" s="40" t="s">
        <v>114</v>
      </c>
      <c r="F120" s="41">
        <v>100</v>
      </c>
      <c r="G120" s="41">
        <v>9.1999999999999993</v>
      </c>
      <c r="H120" s="41">
        <v>7.8</v>
      </c>
      <c r="I120" s="41">
        <v>7.6</v>
      </c>
      <c r="J120" s="41">
        <v>137.5</v>
      </c>
      <c r="K120" s="42">
        <v>281</v>
      </c>
    </row>
    <row r="121" spans="1:11" ht="14.4" x14ac:dyDescent="0.3">
      <c r="A121" s="15"/>
      <c r="B121" s="16"/>
      <c r="C121" s="11"/>
      <c r="D121" s="6"/>
      <c r="E121" s="43" t="s">
        <v>42</v>
      </c>
      <c r="F121" s="44">
        <v>150</v>
      </c>
      <c r="G121" s="44">
        <v>3.65</v>
      </c>
      <c r="H121" s="44">
        <v>5.37</v>
      </c>
      <c r="I121" s="44">
        <v>36.68</v>
      </c>
      <c r="J121" s="44">
        <v>209.7</v>
      </c>
      <c r="K121" s="45">
        <v>304</v>
      </c>
    </row>
    <row r="122" spans="1:11" ht="14.4" x14ac:dyDescent="0.3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22</v>
      </c>
      <c r="E123" s="43" t="s">
        <v>100</v>
      </c>
      <c r="F123" s="44">
        <v>30</v>
      </c>
      <c r="G123" s="44">
        <v>2.31</v>
      </c>
      <c r="H123" s="44">
        <v>0.12</v>
      </c>
      <c r="I123" s="44">
        <v>12.66</v>
      </c>
      <c r="J123" s="44">
        <v>60.3</v>
      </c>
      <c r="K123" s="45" t="s">
        <v>38</v>
      </c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 t="s">
        <v>115</v>
      </c>
      <c r="F125" s="44">
        <v>50</v>
      </c>
      <c r="G125" s="44">
        <v>3.2</v>
      </c>
      <c r="H125" s="44">
        <v>2.9</v>
      </c>
      <c r="I125" s="44">
        <v>25.36</v>
      </c>
      <c r="J125" s="44">
        <v>183.6</v>
      </c>
      <c r="K125" s="45" t="s">
        <v>38</v>
      </c>
    </row>
    <row r="126" spans="1:11" ht="14.4" x14ac:dyDescent="0.3">
      <c r="A126" s="15"/>
      <c r="B126" s="16"/>
      <c r="C126" s="11"/>
      <c r="D126" s="6"/>
      <c r="E126" s="43" t="s">
        <v>116</v>
      </c>
      <c r="F126" s="44">
        <v>180</v>
      </c>
      <c r="G126" s="44">
        <v>0.9</v>
      </c>
      <c r="H126" s="44">
        <v>0</v>
      </c>
      <c r="I126" s="44">
        <v>18.18</v>
      </c>
      <c r="J126" s="44">
        <v>76.319999999999993</v>
      </c>
      <c r="K126" s="45">
        <v>389</v>
      </c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510</v>
      </c>
      <c r="G127" s="20">
        <f t="shared" ref="G127:J127" si="42">SUM(G120:G126)</f>
        <v>19.259999999999998</v>
      </c>
      <c r="H127" s="20">
        <f t="shared" si="42"/>
        <v>16.189999999999998</v>
      </c>
      <c r="I127" s="20">
        <f t="shared" si="42"/>
        <v>100.47999999999999</v>
      </c>
      <c r="J127" s="20">
        <f t="shared" si="42"/>
        <v>667.42000000000007</v>
      </c>
      <c r="K127" s="26"/>
    </row>
    <row r="128" spans="1:11" ht="14.4" x14ac:dyDescent="0.3">
      <c r="A128" s="14">
        <f>A120</f>
        <v>2</v>
      </c>
      <c r="B128" s="14">
        <f>B120</f>
        <v>7</v>
      </c>
      <c r="C128" s="10" t="s">
        <v>24</v>
      </c>
      <c r="D128" s="7" t="s">
        <v>25</v>
      </c>
      <c r="E128" s="43" t="s">
        <v>39</v>
      </c>
      <c r="F128" s="44">
        <v>60</v>
      </c>
      <c r="G128" s="44">
        <v>0.64</v>
      </c>
      <c r="H128" s="44">
        <v>0.1</v>
      </c>
      <c r="I128" s="44">
        <v>5.0999999999999996</v>
      </c>
      <c r="J128" s="44">
        <v>39.9</v>
      </c>
      <c r="K128" s="45">
        <v>59</v>
      </c>
    </row>
    <row r="129" spans="1:11" ht="14.4" x14ac:dyDescent="0.3">
      <c r="A129" s="15"/>
      <c r="B129" s="16"/>
      <c r="C129" s="11"/>
      <c r="D129" s="7" t="s">
        <v>26</v>
      </c>
      <c r="E129" s="43" t="s">
        <v>73</v>
      </c>
      <c r="F129" s="44">
        <v>200</v>
      </c>
      <c r="G129" s="44">
        <v>2.08</v>
      </c>
      <c r="H129" s="44">
        <v>4.0999999999999996</v>
      </c>
      <c r="I129" s="44">
        <v>8.6999999999999993</v>
      </c>
      <c r="J129" s="44">
        <v>111</v>
      </c>
      <c r="K129" s="45">
        <v>82</v>
      </c>
    </row>
    <row r="130" spans="1:11" ht="14.4" x14ac:dyDescent="0.3">
      <c r="A130" s="15"/>
      <c r="B130" s="16"/>
      <c r="C130" s="11"/>
      <c r="D130" s="7" t="s">
        <v>27</v>
      </c>
      <c r="E130" s="43" t="s">
        <v>74</v>
      </c>
      <c r="F130" s="44">
        <v>90</v>
      </c>
      <c r="G130" s="44">
        <v>10.5</v>
      </c>
      <c r="H130" s="44">
        <v>10.5</v>
      </c>
      <c r="I130" s="44">
        <v>3.2</v>
      </c>
      <c r="J130" s="44">
        <v>145.80000000000001</v>
      </c>
      <c r="K130" s="45" t="s">
        <v>75</v>
      </c>
    </row>
    <row r="131" spans="1:11" ht="14.4" x14ac:dyDescent="0.3">
      <c r="A131" s="15"/>
      <c r="B131" s="16"/>
      <c r="C131" s="11"/>
      <c r="D131" s="7" t="s">
        <v>28</v>
      </c>
      <c r="E131" s="43" t="s">
        <v>50</v>
      </c>
      <c r="F131" s="44">
        <v>150</v>
      </c>
      <c r="G131" s="44">
        <v>8.6</v>
      </c>
      <c r="H131" s="44">
        <v>6.09</v>
      </c>
      <c r="I131" s="44">
        <v>38.64</v>
      </c>
      <c r="J131" s="44">
        <v>243.8</v>
      </c>
      <c r="K131" s="45">
        <v>302</v>
      </c>
    </row>
    <row r="132" spans="1:11" ht="14.4" x14ac:dyDescent="0.3">
      <c r="A132" s="15"/>
      <c r="B132" s="16"/>
      <c r="C132" s="11"/>
      <c r="D132" s="7" t="s">
        <v>29</v>
      </c>
      <c r="E132" s="43" t="s">
        <v>43</v>
      </c>
      <c r="F132" s="44">
        <v>180</v>
      </c>
      <c r="G132" s="44">
        <v>0.9</v>
      </c>
      <c r="H132" s="44">
        <v>0</v>
      </c>
      <c r="I132" s="44">
        <v>18.18</v>
      </c>
      <c r="J132" s="44">
        <v>76.319999999999993</v>
      </c>
      <c r="K132" s="45">
        <v>389</v>
      </c>
    </row>
    <row r="133" spans="1:11" ht="14.4" x14ac:dyDescent="0.3">
      <c r="A133" s="15"/>
      <c r="B133" s="16"/>
      <c r="C133" s="11"/>
      <c r="D133" s="7" t="s">
        <v>30</v>
      </c>
      <c r="E133" s="43" t="s">
        <v>44</v>
      </c>
      <c r="F133" s="44">
        <v>20</v>
      </c>
      <c r="G133" s="44">
        <v>1.58</v>
      </c>
      <c r="H133" s="44">
        <v>0.2</v>
      </c>
      <c r="I133" s="44">
        <v>9.66</v>
      </c>
      <c r="J133" s="44">
        <v>46.76</v>
      </c>
      <c r="K133" s="45" t="s">
        <v>38</v>
      </c>
    </row>
    <row r="134" spans="1:11" ht="14.4" x14ac:dyDescent="0.3">
      <c r="A134" s="15"/>
      <c r="B134" s="16"/>
      <c r="C134" s="11"/>
      <c r="D134" s="7" t="s">
        <v>31</v>
      </c>
      <c r="E134" s="43" t="s">
        <v>37</v>
      </c>
      <c r="F134" s="44">
        <v>30</v>
      </c>
      <c r="G134" s="44">
        <v>1.4</v>
      </c>
      <c r="H134" s="44">
        <v>0.47</v>
      </c>
      <c r="I134" s="44">
        <v>7.8</v>
      </c>
      <c r="J134" s="44">
        <v>42</v>
      </c>
      <c r="K134" s="45" t="s">
        <v>38</v>
      </c>
    </row>
    <row r="135" spans="1:11" ht="14.4" x14ac:dyDescent="0.3">
      <c r="A135" s="15"/>
      <c r="B135" s="16"/>
      <c r="C135" s="11"/>
      <c r="D135" s="6"/>
      <c r="E135" s="43" t="s">
        <v>35</v>
      </c>
      <c r="F135" s="44">
        <v>1</v>
      </c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731</v>
      </c>
      <c r="G137" s="20">
        <f t="shared" ref="G137:J137" si="43">SUM(G128:G136)</f>
        <v>25.699999999999996</v>
      </c>
      <c r="H137" s="20">
        <f t="shared" si="43"/>
        <v>21.459999999999997</v>
      </c>
      <c r="I137" s="20">
        <f t="shared" si="43"/>
        <v>91.279999999999987</v>
      </c>
      <c r="J137" s="20">
        <f t="shared" si="43"/>
        <v>705.57999999999993</v>
      </c>
      <c r="K137" s="26"/>
    </row>
    <row r="138" spans="1:11" ht="15" thickBot="1" x14ac:dyDescent="0.3">
      <c r="A138" s="34">
        <f>A120</f>
        <v>2</v>
      </c>
      <c r="B138" s="34">
        <f>B120</f>
        <v>7</v>
      </c>
      <c r="C138" s="55" t="s">
        <v>4</v>
      </c>
      <c r="D138" s="56"/>
      <c r="E138" s="32"/>
      <c r="F138" s="33">
        <f>F127+F137</f>
        <v>1241</v>
      </c>
      <c r="G138" s="33">
        <f t="shared" ref="G138" si="44">G127+G137</f>
        <v>44.959999999999994</v>
      </c>
      <c r="H138" s="33">
        <f t="shared" ref="H138" si="45">H127+H137</f>
        <v>37.649999999999991</v>
      </c>
      <c r="I138" s="33">
        <f t="shared" ref="I138" si="46">I127+I137</f>
        <v>191.76</v>
      </c>
      <c r="J138" s="33">
        <f t="shared" ref="J138" si="47">J127+J137</f>
        <v>1373</v>
      </c>
      <c r="K138" s="33"/>
    </row>
    <row r="139" spans="1:11" ht="14.4" x14ac:dyDescent="0.3">
      <c r="A139" s="21">
        <v>2</v>
      </c>
      <c r="B139" s="22">
        <v>8</v>
      </c>
      <c r="C139" s="23" t="s">
        <v>19</v>
      </c>
      <c r="D139" s="5" t="s">
        <v>20</v>
      </c>
      <c r="E139" s="40" t="s">
        <v>117</v>
      </c>
      <c r="F139" s="41">
        <v>180</v>
      </c>
      <c r="G139" s="41">
        <v>12.5</v>
      </c>
      <c r="H139" s="41">
        <v>25.22</v>
      </c>
      <c r="I139" s="41">
        <v>2.4300000000000002</v>
      </c>
      <c r="J139" s="41">
        <v>338.2</v>
      </c>
      <c r="K139" s="42">
        <v>212</v>
      </c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 t="s">
        <v>118</v>
      </c>
      <c r="F141" s="44">
        <v>185</v>
      </c>
      <c r="G141" s="44">
        <v>0.12</v>
      </c>
      <c r="H141" s="44">
        <v>0.02</v>
      </c>
      <c r="I141" s="44">
        <v>9.18</v>
      </c>
      <c r="J141" s="44">
        <v>27.3</v>
      </c>
      <c r="K141" s="45">
        <v>377</v>
      </c>
    </row>
    <row r="142" spans="1:11" ht="15.75" customHeight="1" x14ac:dyDescent="0.3">
      <c r="A142" s="24"/>
      <c r="B142" s="16"/>
      <c r="C142" s="11"/>
      <c r="D142" s="7" t="s">
        <v>22</v>
      </c>
      <c r="E142" s="43" t="s">
        <v>100</v>
      </c>
      <c r="F142" s="44">
        <v>30</v>
      </c>
      <c r="G142" s="44">
        <v>2.31</v>
      </c>
      <c r="H142" s="44">
        <v>0.12</v>
      </c>
      <c r="I142" s="44">
        <v>12.66</v>
      </c>
      <c r="J142" s="44">
        <v>60.3</v>
      </c>
      <c r="K142" s="45" t="s">
        <v>38</v>
      </c>
    </row>
    <row r="143" spans="1:11" ht="14.4" x14ac:dyDescent="0.3">
      <c r="A143" s="24"/>
      <c r="B143" s="16"/>
      <c r="C143" s="11"/>
      <c r="D143" s="7" t="s">
        <v>23</v>
      </c>
      <c r="E143" s="43" t="s">
        <v>23</v>
      </c>
      <c r="F143" s="44">
        <v>100</v>
      </c>
      <c r="G143" s="44">
        <v>0.4</v>
      </c>
      <c r="H143" s="44">
        <v>0.4</v>
      </c>
      <c r="I143" s="44">
        <v>9.8000000000000007</v>
      </c>
      <c r="J143" s="44">
        <v>47</v>
      </c>
      <c r="K143" s="45">
        <v>338</v>
      </c>
    </row>
    <row r="144" spans="1:11" ht="14.4" x14ac:dyDescent="0.3">
      <c r="A144" s="24"/>
      <c r="B144" s="16"/>
      <c r="C144" s="11"/>
      <c r="D144" s="6"/>
      <c r="E144" s="43" t="s">
        <v>119</v>
      </c>
      <c r="F144" s="44">
        <v>20</v>
      </c>
      <c r="G144" s="44">
        <v>0.22</v>
      </c>
      <c r="H144" s="44">
        <v>0.04</v>
      </c>
      <c r="I144" s="44">
        <v>0.76</v>
      </c>
      <c r="J144" s="44">
        <v>4.4000000000000004</v>
      </c>
      <c r="K144" s="45">
        <v>71</v>
      </c>
    </row>
    <row r="145" spans="1:11" ht="14.4" x14ac:dyDescent="0.3">
      <c r="A145" s="24"/>
      <c r="B145" s="16"/>
      <c r="C145" s="11"/>
      <c r="D145" s="6"/>
      <c r="E145" s="43"/>
      <c r="F145" s="44">
        <v>20</v>
      </c>
      <c r="G145" s="44">
        <v>0.14000000000000001</v>
      </c>
      <c r="H145" s="44">
        <v>0</v>
      </c>
      <c r="I145" s="44">
        <v>0.38</v>
      </c>
      <c r="J145" s="44">
        <v>2.4</v>
      </c>
      <c r="K145" s="45"/>
    </row>
    <row r="146" spans="1:11" ht="14.4" x14ac:dyDescent="0.3">
      <c r="A146" s="24"/>
      <c r="B146" s="16"/>
      <c r="C146" s="11"/>
      <c r="D146" s="6"/>
      <c r="E146" s="43" t="s">
        <v>108</v>
      </c>
      <c r="F146" s="44">
        <v>15</v>
      </c>
      <c r="G146" s="44">
        <v>1.28</v>
      </c>
      <c r="H146" s="44">
        <v>1.6</v>
      </c>
      <c r="I146" s="44">
        <v>12.75</v>
      </c>
      <c r="J146" s="44">
        <v>71.459999999999994</v>
      </c>
      <c r="K146" s="45" t="s">
        <v>38</v>
      </c>
    </row>
    <row r="147" spans="1:11" ht="14.4" x14ac:dyDescent="0.3">
      <c r="A147" s="25"/>
      <c r="B147" s="18"/>
      <c r="C147" s="8"/>
      <c r="D147" s="19" t="s">
        <v>32</v>
      </c>
      <c r="E147" s="9"/>
      <c r="F147" s="20">
        <v>510</v>
      </c>
      <c r="G147" s="20">
        <f>SUM(G139:G146)</f>
        <v>16.970000000000002</v>
      </c>
      <c r="H147" s="20">
        <f>SUM(H139:H146)</f>
        <v>27.4</v>
      </c>
      <c r="I147" s="20">
        <f>SUM(I139:I146)</f>
        <v>47.96</v>
      </c>
      <c r="J147" s="20">
        <f>SUM(J139:J146)</f>
        <v>551.05999999999995</v>
      </c>
      <c r="K147" s="26"/>
    </row>
    <row r="148" spans="1:11" ht="14.4" x14ac:dyDescent="0.3">
      <c r="A148" s="24"/>
      <c r="B148" s="16"/>
      <c r="C148" s="11"/>
      <c r="D148" s="7" t="s">
        <v>26</v>
      </c>
      <c r="E148" s="43" t="s">
        <v>76</v>
      </c>
      <c r="F148" s="44">
        <v>200</v>
      </c>
      <c r="G148" s="44">
        <v>9.34</v>
      </c>
      <c r="H148" s="44">
        <v>8.91</v>
      </c>
      <c r="I148" s="44">
        <v>8.85</v>
      </c>
      <c r="J148" s="44">
        <v>163.08000000000001</v>
      </c>
      <c r="K148" s="45" t="s">
        <v>58</v>
      </c>
    </row>
    <row r="149" spans="1:11" ht="14.4" x14ac:dyDescent="0.3">
      <c r="A149" s="24"/>
      <c r="B149" s="16"/>
      <c r="C149" s="11"/>
      <c r="D149" s="7" t="s">
        <v>27</v>
      </c>
      <c r="E149" s="43" t="s">
        <v>77</v>
      </c>
      <c r="F149" s="44">
        <v>200</v>
      </c>
      <c r="G149" s="44">
        <v>14.05</v>
      </c>
      <c r="H149" s="44">
        <v>33.700000000000003</v>
      </c>
      <c r="I149" s="44">
        <v>18.899999999999999</v>
      </c>
      <c r="J149" s="44">
        <v>437.7</v>
      </c>
      <c r="K149" s="45">
        <v>259</v>
      </c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 t="s">
        <v>78</v>
      </c>
      <c r="F151" s="44">
        <v>185</v>
      </c>
      <c r="G151" s="44">
        <v>0.12</v>
      </c>
      <c r="H151" s="44">
        <v>0.02</v>
      </c>
      <c r="I151" s="44">
        <v>9.18</v>
      </c>
      <c r="J151" s="44">
        <v>27.3</v>
      </c>
      <c r="K151" s="45">
        <v>377</v>
      </c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 t="s">
        <v>37</v>
      </c>
      <c r="F153" s="44">
        <v>30</v>
      </c>
      <c r="G153" s="44">
        <v>1.4</v>
      </c>
      <c r="H153" s="44">
        <v>0.47</v>
      </c>
      <c r="I153" s="44">
        <v>7.8</v>
      </c>
      <c r="J153" s="44">
        <v>42</v>
      </c>
      <c r="K153" s="45" t="s">
        <v>38</v>
      </c>
    </row>
    <row r="154" spans="1:11" ht="14.4" x14ac:dyDescent="0.3">
      <c r="A154" s="24"/>
      <c r="B154" s="16"/>
      <c r="C154" s="11"/>
      <c r="D154" s="6"/>
      <c r="E154" s="43" t="s">
        <v>79</v>
      </c>
      <c r="F154" s="44">
        <v>90</v>
      </c>
      <c r="G154" s="44">
        <v>0.2</v>
      </c>
      <c r="H154" s="44">
        <v>0.3</v>
      </c>
      <c r="I154" s="44">
        <v>8.1</v>
      </c>
      <c r="J154" s="44">
        <v>32.4</v>
      </c>
      <c r="K154" s="45" t="s">
        <v>38</v>
      </c>
    </row>
    <row r="155" spans="1:11" ht="14.4" x14ac:dyDescent="0.3">
      <c r="A155" s="24"/>
      <c r="B155" s="16"/>
      <c r="C155" s="11"/>
      <c r="D155" s="6"/>
      <c r="E155" s="43" t="s">
        <v>35</v>
      </c>
      <c r="F155" s="44">
        <v>1</v>
      </c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v>765</v>
      </c>
      <c r="G156" s="20">
        <f t="shared" ref="G156:J156" si="48">SUM(G147:G155)</f>
        <v>42.08</v>
      </c>
      <c r="H156" s="20">
        <f t="shared" si="48"/>
        <v>70.8</v>
      </c>
      <c r="I156" s="20">
        <f t="shared" si="48"/>
        <v>100.79</v>
      </c>
      <c r="J156" s="20">
        <f t="shared" si="48"/>
        <v>1253.54</v>
      </c>
      <c r="K156" s="26"/>
    </row>
    <row r="157" spans="1:11" ht="15" thickBot="1" x14ac:dyDescent="0.3">
      <c r="A157" s="30">
        <f>A139</f>
        <v>2</v>
      </c>
      <c r="B157" s="31">
        <f>B139</f>
        <v>8</v>
      </c>
      <c r="C157" s="55" t="s">
        <v>4</v>
      </c>
      <c r="D157" s="56"/>
      <c r="E157" s="32"/>
      <c r="F157" s="33">
        <v>765</v>
      </c>
      <c r="G157" s="33">
        <f t="shared" ref="G157" si="49">G146+G156</f>
        <v>43.36</v>
      </c>
      <c r="H157" s="33">
        <f t="shared" ref="H157" si="50">H146+H156</f>
        <v>72.399999999999991</v>
      </c>
      <c r="I157" s="33">
        <f t="shared" ref="I157" si="51">I146+I156</f>
        <v>113.54</v>
      </c>
      <c r="J157" s="33">
        <f t="shared" ref="J157" si="52">J146+J156</f>
        <v>1325</v>
      </c>
      <c r="K157" s="33"/>
    </row>
    <row r="158" spans="1:11" ht="14.4" x14ac:dyDescent="0.3">
      <c r="A158" s="21">
        <v>2</v>
      </c>
      <c r="B158" s="22">
        <v>9</v>
      </c>
      <c r="C158" s="23" t="s">
        <v>19</v>
      </c>
      <c r="D158" s="5" t="s">
        <v>20</v>
      </c>
      <c r="E158" s="40" t="s">
        <v>120</v>
      </c>
      <c r="F158" s="41">
        <v>150</v>
      </c>
      <c r="G158" s="41">
        <v>21.3</v>
      </c>
      <c r="H158" s="41">
        <v>18.8</v>
      </c>
      <c r="I158" s="41">
        <v>28.8</v>
      </c>
      <c r="J158" s="41">
        <v>369.6</v>
      </c>
      <c r="K158" s="42">
        <v>219</v>
      </c>
    </row>
    <row r="159" spans="1:11" ht="14.4" x14ac:dyDescent="0.3">
      <c r="A159" s="24"/>
      <c r="B159" s="16"/>
      <c r="C159" s="11"/>
      <c r="D159" s="6"/>
      <c r="E159" s="43"/>
      <c r="F159" s="44"/>
      <c r="G159" s="44">
        <v>0.12</v>
      </c>
      <c r="H159" s="44">
        <v>0.03</v>
      </c>
      <c r="I159" s="44">
        <v>19.579999999999998</v>
      </c>
      <c r="J159" s="44">
        <v>79.11</v>
      </c>
      <c r="K159" s="45">
        <v>334</v>
      </c>
    </row>
    <row r="160" spans="1:11" ht="14.4" x14ac:dyDescent="0.3">
      <c r="A160" s="24"/>
      <c r="B160" s="16"/>
      <c r="C160" s="11"/>
      <c r="D160" s="7" t="s">
        <v>21</v>
      </c>
      <c r="E160" s="43" t="s">
        <v>118</v>
      </c>
      <c r="F160" s="44">
        <v>185</v>
      </c>
      <c r="G160" s="44">
        <v>0.12</v>
      </c>
      <c r="H160" s="44">
        <v>0.02</v>
      </c>
      <c r="I160" s="44">
        <v>9.18</v>
      </c>
      <c r="J160" s="44">
        <v>27.3</v>
      </c>
      <c r="K160" s="45">
        <v>377</v>
      </c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 t="s">
        <v>94</v>
      </c>
      <c r="F162" s="44">
        <v>100</v>
      </c>
      <c r="G162" s="44">
        <v>0.4</v>
      </c>
      <c r="H162" s="44">
        <v>0.4</v>
      </c>
      <c r="I162" s="44">
        <v>9.8000000000000007</v>
      </c>
      <c r="J162" s="44">
        <v>47</v>
      </c>
      <c r="K162" s="45">
        <v>338</v>
      </c>
    </row>
    <row r="163" spans="1:11" ht="14.4" x14ac:dyDescent="0.3">
      <c r="A163" s="24"/>
      <c r="B163" s="16"/>
      <c r="C163" s="11"/>
      <c r="D163" s="6"/>
      <c r="E163" s="43" t="s">
        <v>121</v>
      </c>
      <c r="F163" s="44">
        <v>90</v>
      </c>
      <c r="G163" s="44">
        <v>3.48</v>
      </c>
      <c r="H163" s="44">
        <v>4.2</v>
      </c>
      <c r="I163" s="44">
        <v>13.2</v>
      </c>
      <c r="J163" s="44">
        <v>104.4</v>
      </c>
      <c r="K163" s="45" t="s">
        <v>38</v>
      </c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525</v>
      </c>
      <c r="G165" s="20">
        <f t="shared" ref="G165:J165" si="53">SUM(G158:G164)</f>
        <v>25.42</v>
      </c>
      <c r="H165" s="20">
        <f t="shared" si="53"/>
        <v>23.45</v>
      </c>
      <c r="I165" s="20">
        <f t="shared" si="53"/>
        <v>80.56</v>
      </c>
      <c r="J165" s="20">
        <f t="shared" si="53"/>
        <v>627.41</v>
      </c>
      <c r="K165" s="26"/>
    </row>
    <row r="166" spans="1:11" ht="14.4" x14ac:dyDescent="0.3">
      <c r="A166" s="27">
        <f>A158</f>
        <v>2</v>
      </c>
      <c r="B166" s="14">
        <f>B158</f>
        <v>9</v>
      </c>
      <c r="C166" s="10" t="s">
        <v>24</v>
      </c>
      <c r="D166" s="7" t="s">
        <v>25</v>
      </c>
      <c r="E166" s="43" t="s">
        <v>80</v>
      </c>
      <c r="F166" s="44">
        <v>60</v>
      </c>
      <c r="G166" s="44">
        <v>1.4</v>
      </c>
      <c r="H166" s="44">
        <v>0.01</v>
      </c>
      <c r="I166" s="44">
        <v>8.6999999999999993</v>
      </c>
      <c r="J166" s="44">
        <v>39.9</v>
      </c>
      <c r="K166" s="45">
        <v>24</v>
      </c>
    </row>
    <row r="167" spans="1:11" ht="26.4" x14ac:dyDescent="0.3">
      <c r="A167" s="24"/>
      <c r="B167" s="16"/>
      <c r="C167" s="11"/>
      <c r="D167" s="7" t="s">
        <v>26</v>
      </c>
      <c r="E167" s="43" t="s">
        <v>81</v>
      </c>
      <c r="F167" s="44">
        <v>200</v>
      </c>
      <c r="G167" s="44">
        <v>5.31</v>
      </c>
      <c r="H167" s="44">
        <v>5.24</v>
      </c>
      <c r="I167" s="44">
        <v>5.4</v>
      </c>
      <c r="J167" s="44">
        <v>91.6</v>
      </c>
      <c r="K167" s="45">
        <v>88</v>
      </c>
    </row>
    <row r="168" spans="1:11" ht="14.4" x14ac:dyDescent="0.3">
      <c r="A168" s="24"/>
      <c r="B168" s="16"/>
      <c r="C168" s="11"/>
      <c r="D168" s="7" t="s">
        <v>27</v>
      </c>
      <c r="E168" s="43" t="s">
        <v>82</v>
      </c>
      <c r="F168" s="44">
        <v>100</v>
      </c>
      <c r="G168" s="44">
        <v>10.58</v>
      </c>
      <c r="H168" s="44">
        <v>28.17</v>
      </c>
      <c r="I168" s="44">
        <v>2.56</v>
      </c>
      <c r="J168" s="44">
        <v>305</v>
      </c>
      <c r="K168" s="45">
        <v>256</v>
      </c>
    </row>
    <row r="169" spans="1:11" ht="14.4" x14ac:dyDescent="0.3">
      <c r="A169" s="24"/>
      <c r="B169" s="16"/>
      <c r="C169" s="11"/>
      <c r="D169" s="7" t="s">
        <v>28</v>
      </c>
      <c r="E169" s="43" t="s">
        <v>83</v>
      </c>
      <c r="F169" s="44">
        <v>150</v>
      </c>
      <c r="G169" s="44">
        <v>3.65</v>
      </c>
      <c r="H169" s="44">
        <v>5.37</v>
      </c>
      <c r="I169" s="44">
        <v>36.68</v>
      </c>
      <c r="J169" s="44">
        <v>209.7</v>
      </c>
      <c r="K169" s="45">
        <v>304</v>
      </c>
    </row>
    <row r="170" spans="1:11" ht="14.4" x14ac:dyDescent="0.3">
      <c r="A170" s="24"/>
      <c r="B170" s="16"/>
      <c r="C170" s="11"/>
      <c r="D170" s="7" t="s">
        <v>29</v>
      </c>
      <c r="E170" s="43" t="s">
        <v>84</v>
      </c>
      <c r="F170" s="44">
        <v>180</v>
      </c>
      <c r="G170" s="44">
        <v>0.14000000000000001</v>
      </c>
      <c r="H170" s="44">
        <v>0.14000000000000001</v>
      </c>
      <c r="I170" s="44">
        <v>25.1</v>
      </c>
      <c r="J170" s="44">
        <v>103.14</v>
      </c>
      <c r="K170" s="45">
        <v>342</v>
      </c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 t="s">
        <v>37</v>
      </c>
      <c r="F172" s="44">
        <v>30</v>
      </c>
      <c r="G172" s="44">
        <v>1.4</v>
      </c>
      <c r="H172" s="44">
        <v>0.47</v>
      </c>
      <c r="I172" s="44">
        <v>7.8</v>
      </c>
      <c r="J172" s="44">
        <v>42</v>
      </c>
      <c r="K172" s="45" t="s">
        <v>38</v>
      </c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 t="s">
        <v>35</v>
      </c>
      <c r="F174" s="44">
        <v>1</v>
      </c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721</v>
      </c>
      <c r="G175" s="20">
        <f t="shared" ref="G175:J175" si="54">SUM(G166:G174)</f>
        <v>22.479999999999997</v>
      </c>
      <c r="H175" s="20">
        <f t="shared" si="54"/>
        <v>39.4</v>
      </c>
      <c r="I175" s="20">
        <v>86.24</v>
      </c>
      <c r="J175" s="20">
        <f t="shared" si="54"/>
        <v>791.34</v>
      </c>
      <c r="K175" s="26"/>
    </row>
    <row r="176" spans="1:11" ht="15" thickBot="1" x14ac:dyDescent="0.3">
      <c r="A176" s="30">
        <f>A158</f>
        <v>2</v>
      </c>
      <c r="B176" s="31">
        <f>B158</f>
        <v>9</v>
      </c>
      <c r="C176" s="55" t="s">
        <v>4</v>
      </c>
      <c r="D176" s="56"/>
      <c r="E176" s="32"/>
      <c r="F176" s="33">
        <f>F165+F175</f>
        <v>1246</v>
      </c>
      <c r="G176" s="33">
        <f t="shared" ref="G176" si="55">G165+G175</f>
        <v>47.9</v>
      </c>
      <c r="H176" s="33">
        <f t="shared" ref="H176" si="56">H165+H175</f>
        <v>62.849999999999994</v>
      </c>
      <c r="I176" s="33">
        <f t="shared" ref="I176" si="57">I165+I175</f>
        <v>166.8</v>
      </c>
      <c r="J176" s="33">
        <f t="shared" ref="J176" si="58">J165+J175</f>
        <v>1418.75</v>
      </c>
      <c r="K176" s="33"/>
    </row>
    <row r="177" spans="1:11" ht="14.4" x14ac:dyDescent="0.3">
      <c r="A177" s="21">
        <v>2</v>
      </c>
      <c r="B177" s="22">
        <v>10</v>
      </c>
      <c r="C177" s="23" t="s">
        <v>19</v>
      </c>
      <c r="D177" s="5" t="s">
        <v>20</v>
      </c>
      <c r="E177" s="40" t="s">
        <v>122</v>
      </c>
      <c r="F177" s="41">
        <v>90</v>
      </c>
      <c r="G177" s="41">
        <v>12.4</v>
      </c>
      <c r="H177" s="41">
        <v>15.03</v>
      </c>
      <c r="I177" s="41">
        <v>20.05</v>
      </c>
      <c r="J177" s="41">
        <v>264.27999999999997</v>
      </c>
      <c r="K177" s="42">
        <v>233</v>
      </c>
    </row>
    <row r="178" spans="1:11" ht="14.4" x14ac:dyDescent="0.3">
      <c r="A178" s="24"/>
      <c r="B178" s="16"/>
      <c r="C178" s="11"/>
      <c r="D178" s="6"/>
      <c r="E178" s="43" t="s">
        <v>123</v>
      </c>
      <c r="F178" s="44">
        <v>150</v>
      </c>
      <c r="G178" s="44">
        <v>3.06</v>
      </c>
      <c r="H178" s="44">
        <v>4.8</v>
      </c>
      <c r="I178" s="44">
        <v>20.440000000000001</v>
      </c>
      <c r="J178" s="44">
        <v>137.25</v>
      </c>
      <c r="K178" s="45">
        <v>312</v>
      </c>
    </row>
    <row r="179" spans="1:11" ht="14.4" x14ac:dyDescent="0.3">
      <c r="A179" s="24"/>
      <c r="B179" s="16"/>
      <c r="C179" s="11"/>
      <c r="D179" s="7" t="s">
        <v>21</v>
      </c>
      <c r="E179" s="43" t="s">
        <v>124</v>
      </c>
      <c r="F179" s="44">
        <v>185</v>
      </c>
      <c r="G179" s="44">
        <v>0.12</v>
      </c>
      <c r="H179" s="44">
        <v>0.02</v>
      </c>
      <c r="I179" s="44">
        <v>9.18</v>
      </c>
      <c r="J179" s="44">
        <v>27.3</v>
      </c>
      <c r="K179" s="45">
        <v>377</v>
      </c>
    </row>
    <row r="180" spans="1:11" ht="14.4" x14ac:dyDescent="0.3">
      <c r="A180" s="24"/>
      <c r="B180" s="16"/>
      <c r="C180" s="11"/>
      <c r="D180" s="7" t="s">
        <v>22</v>
      </c>
      <c r="E180" s="43" t="s">
        <v>125</v>
      </c>
      <c r="F180" s="44">
        <v>30</v>
      </c>
      <c r="G180" s="44">
        <v>1.4</v>
      </c>
      <c r="H180" s="44">
        <v>0.47</v>
      </c>
      <c r="I180" s="44">
        <v>7.8</v>
      </c>
      <c r="J180" s="44">
        <v>42</v>
      </c>
      <c r="K180" s="45" t="s">
        <v>38</v>
      </c>
    </row>
    <row r="181" spans="1:11" ht="14.4" x14ac:dyDescent="0.3">
      <c r="A181" s="24"/>
      <c r="B181" s="16"/>
      <c r="C181" s="11"/>
      <c r="D181" s="7" t="s">
        <v>23</v>
      </c>
      <c r="E181" s="43" t="s">
        <v>94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47</v>
      </c>
      <c r="K181" s="45">
        <v>338</v>
      </c>
    </row>
    <row r="182" spans="1:11" ht="14.4" x14ac:dyDescent="0.3">
      <c r="A182" s="24"/>
      <c r="B182" s="16"/>
      <c r="C182" s="11"/>
      <c r="D182" s="6"/>
      <c r="E182" s="43" t="s">
        <v>35</v>
      </c>
      <c r="F182" s="44">
        <v>1</v>
      </c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556</v>
      </c>
      <c r="G184" s="20">
        <f t="shared" ref="G184:J184" si="59">SUM(G177:G183)</f>
        <v>17.38</v>
      </c>
      <c r="H184" s="20">
        <f t="shared" si="59"/>
        <v>20.719999999999995</v>
      </c>
      <c r="I184" s="20">
        <f t="shared" si="59"/>
        <v>67.27</v>
      </c>
      <c r="J184" s="20">
        <f t="shared" si="59"/>
        <v>517.82999999999993</v>
      </c>
      <c r="K184" s="26"/>
    </row>
    <row r="185" spans="1:11" ht="14.4" x14ac:dyDescent="0.3">
      <c r="A185" s="27">
        <f>A177</f>
        <v>2</v>
      </c>
      <c r="B185" s="14">
        <f>B177</f>
        <v>10</v>
      </c>
      <c r="C185" s="10" t="s">
        <v>24</v>
      </c>
      <c r="D185" s="7" t="s">
        <v>25</v>
      </c>
      <c r="E185" s="43" t="s">
        <v>85</v>
      </c>
      <c r="F185" s="44">
        <v>60</v>
      </c>
      <c r="G185" s="44">
        <v>7.0000000000000007E-2</v>
      </c>
      <c r="H185" s="44">
        <v>3.1</v>
      </c>
      <c r="I185" s="44">
        <v>6.6</v>
      </c>
      <c r="J185" s="44">
        <v>54.06</v>
      </c>
      <c r="K185" s="45">
        <v>46</v>
      </c>
    </row>
    <row r="186" spans="1:11" ht="14.4" x14ac:dyDescent="0.3">
      <c r="A186" s="24"/>
      <c r="B186" s="16"/>
      <c r="C186" s="11"/>
      <c r="D186" s="7" t="s">
        <v>26</v>
      </c>
      <c r="E186" s="43" t="s">
        <v>86</v>
      </c>
      <c r="F186" s="44">
        <v>200</v>
      </c>
      <c r="G186" s="44">
        <v>2.2999999999999998</v>
      </c>
      <c r="H186" s="44">
        <v>4.2</v>
      </c>
      <c r="I186" s="44">
        <v>9.6</v>
      </c>
      <c r="J186" s="44">
        <v>113.8</v>
      </c>
      <c r="K186" s="45">
        <v>96</v>
      </c>
    </row>
    <row r="187" spans="1:11" ht="14.4" x14ac:dyDescent="0.3">
      <c r="A187" s="24"/>
      <c r="B187" s="16"/>
      <c r="C187" s="11"/>
      <c r="D187" s="7" t="s">
        <v>27</v>
      </c>
      <c r="E187" s="43" t="s">
        <v>87</v>
      </c>
      <c r="F187" s="44">
        <v>100</v>
      </c>
      <c r="G187" s="44">
        <v>7.5</v>
      </c>
      <c r="H187" s="44">
        <v>4.74</v>
      </c>
      <c r="I187" s="44">
        <v>29.16</v>
      </c>
      <c r="J187" s="44">
        <v>218.16</v>
      </c>
      <c r="K187" s="45">
        <v>239</v>
      </c>
    </row>
    <row r="188" spans="1:11" ht="14.4" x14ac:dyDescent="0.3">
      <c r="A188" s="24"/>
      <c r="B188" s="16"/>
      <c r="C188" s="11"/>
      <c r="D188" s="7" t="s">
        <v>28</v>
      </c>
      <c r="E188" s="43" t="s">
        <v>88</v>
      </c>
      <c r="F188" s="44">
        <v>150</v>
      </c>
      <c r="G188" s="44">
        <v>4.4000000000000004</v>
      </c>
      <c r="H188" s="44">
        <v>1.2</v>
      </c>
      <c r="I188" s="44">
        <v>31.81</v>
      </c>
      <c r="J188" s="44">
        <v>129</v>
      </c>
      <c r="K188" s="45">
        <v>310</v>
      </c>
    </row>
    <row r="189" spans="1:11" ht="14.4" x14ac:dyDescent="0.3">
      <c r="A189" s="24"/>
      <c r="B189" s="16"/>
      <c r="C189" s="11"/>
      <c r="D189" s="7" t="s">
        <v>29</v>
      </c>
      <c r="E189" s="43" t="s">
        <v>89</v>
      </c>
      <c r="F189" s="44">
        <v>185</v>
      </c>
      <c r="G189" s="44">
        <v>0.12</v>
      </c>
      <c r="H189" s="44">
        <v>0.02</v>
      </c>
      <c r="I189" s="44">
        <v>9.18</v>
      </c>
      <c r="J189" s="44">
        <v>27.3</v>
      </c>
      <c r="K189" s="45">
        <v>377</v>
      </c>
    </row>
    <row r="190" spans="1:11" ht="14.4" x14ac:dyDescent="0.3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31</v>
      </c>
      <c r="E191" s="43" t="s">
        <v>37</v>
      </c>
      <c r="F191" s="44">
        <v>30</v>
      </c>
      <c r="G191" s="44">
        <v>1.4</v>
      </c>
      <c r="H191" s="44">
        <v>0.47</v>
      </c>
      <c r="I191" s="44">
        <v>7.8</v>
      </c>
      <c r="J191" s="44">
        <v>42</v>
      </c>
      <c r="K191" s="45" t="s">
        <v>38</v>
      </c>
    </row>
    <row r="192" spans="1:11" ht="14.4" x14ac:dyDescent="0.3">
      <c r="A192" s="24"/>
      <c r="B192" s="16"/>
      <c r="C192" s="11"/>
      <c r="D192" s="6"/>
      <c r="E192" s="43" t="s">
        <v>90</v>
      </c>
      <c r="F192" s="44">
        <v>25</v>
      </c>
      <c r="G192" s="44">
        <v>2.1</v>
      </c>
      <c r="H192" s="44">
        <v>2.6</v>
      </c>
      <c r="I192" s="44">
        <v>21.25</v>
      </c>
      <c r="J192" s="44">
        <v>119.1</v>
      </c>
      <c r="K192" s="45" t="s">
        <v>38</v>
      </c>
    </row>
    <row r="193" spans="1:11" ht="14.4" x14ac:dyDescent="0.3">
      <c r="A193" s="24"/>
      <c r="B193" s="16"/>
      <c r="C193" s="11"/>
      <c r="D193" s="6"/>
      <c r="E193" s="43" t="s">
        <v>35</v>
      </c>
      <c r="F193" s="44">
        <v>1</v>
      </c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751</v>
      </c>
      <c r="G194" s="20">
        <f t="shared" ref="G194:H194" si="60">SUM(G185:G193)</f>
        <v>17.89</v>
      </c>
      <c r="H194" s="20">
        <f t="shared" si="60"/>
        <v>16.330000000000002</v>
      </c>
      <c r="I194" s="20">
        <v>115.4</v>
      </c>
      <c r="J194" s="20">
        <f t="shared" ref="J194" si="61">SUM(J185:J193)</f>
        <v>703.42</v>
      </c>
      <c r="K194" s="26"/>
    </row>
    <row r="195" spans="1:11" ht="15" customHeight="1" thickBot="1" x14ac:dyDescent="0.3">
      <c r="A195" s="30">
        <f>A177</f>
        <v>2</v>
      </c>
      <c r="B195" s="31">
        <f>B177</f>
        <v>10</v>
      </c>
      <c r="C195" s="55" t="s">
        <v>4</v>
      </c>
      <c r="D195" s="56"/>
      <c r="E195" s="32"/>
      <c r="F195" s="33">
        <v>751</v>
      </c>
      <c r="G195" s="33">
        <f t="shared" ref="G195:J195" si="62">G184+G194</f>
        <v>35.269999999999996</v>
      </c>
      <c r="H195" s="33">
        <f t="shared" si="62"/>
        <v>37.049999999999997</v>
      </c>
      <c r="I195" s="33">
        <f t="shared" si="62"/>
        <v>182.67000000000002</v>
      </c>
      <c r="J195" s="33">
        <f t="shared" si="62"/>
        <v>1221.25</v>
      </c>
      <c r="K195" s="33"/>
    </row>
    <row r="196" spans="1:11" ht="13.8" customHeight="1" thickBot="1" x14ac:dyDescent="0.3">
      <c r="A196" s="28"/>
      <c r="B196" s="29"/>
      <c r="C196" s="57" t="s">
        <v>5</v>
      </c>
      <c r="D196" s="57"/>
      <c r="E196" s="57"/>
      <c r="F196" s="35"/>
      <c r="G196" s="35"/>
      <c r="H196" s="35"/>
      <c r="I196" s="35"/>
      <c r="J196" s="35"/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2023-09-26T07:41:43Z</dcterms:modified>
</cp:coreProperties>
</file>