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'стр.1_4'!$A$1:$FE$99</definedName>
    <definedName name="_xlnm.Print_Area" localSheetId="1">'стр.5_6'!$A$1:$FF$60</definedName>
  </definedNames>
  <calcPr fullCalcOnLoad="1"/>
</workbook>
</file>

<file path=xl/sharedStrings.xml><?xml version="1.0" encoding="utf-8"?>
<sst xmlns="http://schemas.openxmlformats.org/spreadsheetml/2006/main" count="565" uniqueCount="329">
  <si>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</si>
  <si>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</si>
  <si>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</si>
  <si>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</si>
  <si>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</si>
  <si>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</si>
  <si>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</si>
  <si>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</si>
  <si>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</si>
  <si>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</si>
  <si>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</si>
  <si>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</si>
  <si>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</si>
  <si>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</si>
  <si>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</si>
  <si>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</si>
  <si>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</si>
  <si>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</si>
  <si>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</si>
  <si>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</si>
  <si>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</si>
  <si>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</si>
  <si>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</si>
  <si>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</si>
  <si>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</si>
  <si>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</si>
  <si>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</si>
  <si>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</si>
  <si>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</si>
  <si>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</si>
  <si>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</si>
  <si>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</si>
  <si>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</si>
  <si>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</si>
  <si>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</si>
  <si>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</si>
  <si>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</si>
  <si>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</si>
  <si>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</si>
  <si>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</si>
  <si>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</si>
  <si>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</si>
  <si>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</si>
  <si>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</si>
  <si>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</si>
  <si>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</si>
  <si>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</si>
  <si>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</si>
  <si>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</si>
  <si>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</si>
  <si>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</si>
  <si>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</si>
  <si>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</si>
  <si>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</si>
  <si>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</si>
  <si>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</si>
  <si>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</si>
  <si>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</si>
  <si>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</si>
  <si>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</si>
  <si>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</si>
  <si>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</si>
  <si>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1300</t>
  </si>
  <si>
    <t>140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</si>
  <si>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</si>
  <si>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</si>
  <si>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</si>
  <si>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</si>
  <si>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</si>
  <si>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</si>
  <si>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</si>
  <si>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</si>
  <si>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</si>
  <si>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</si>
  <si>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</si>
  <si>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</si>
  <si>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</si>
  <si>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</si>
  <si>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</si>
  <si>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</si>
  <si>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</si>
  <si>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</si>
  <si>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</si>
  <si>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</si>
  <si>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</si>
  <si>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</si>
  <si>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</si>
  <si>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</si>
  <si>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</si>
  <si>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</si>
  <si>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</si>
  <si>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</si>
  <si>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</si>
  <si>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</si>
  <si>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</si>
  <si>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</si>
  <si>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</si>
  <si>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</si>
  <si>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</si>
  <si>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</si>
  <si>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</si>
  <si>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</si>
  <si>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</si>
  <si>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</si>
  <si>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</si>
  <si>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</si>
  <si>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</si>
  <si>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</si>
  <si>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</si>
  <si>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</si>
  <si>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</si>
  <si>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</si>
  <si>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</si>
  <si>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</si>
  <si>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</si>
  <si>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</si>
  <si>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</si>
  <si>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</si>
  <si>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</si>
  <si>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</si>
  <si>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</si>
  <si>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</si>
  <si>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</si>
  <si>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</si>
  <si>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</si>
  <si>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</si>
  <si>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</si>
  <si>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</si>
  <si>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</si>
  <si>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</si>
  <si>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</si>
  <si>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</si>
  <si>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</si>
  <si>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</si>
  <si>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</si>
  <si>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</si>
  <si>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</si>
  <si>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</si>
  <si>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</si>
  <si>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</si>
  <si>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</si>
  <si>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</si>
  <si>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</si>
  <si>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</si>
  <si>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</si>
  <si>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</si>
  <si>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</si>
  <si>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</si>
  <si>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</si>
  <si>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</si>
  <si>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</si>
  <si>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</si>
  <si>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</si>
  <si>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</si>
  <si>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</si>
  <si>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</si>
  <si>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</si>
  <si>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</si>
  <si>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</si>
  <si>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</si>
  <si>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</si>
  <si>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</si>
  <si>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</si>
  <si>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</si>
  <si>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</si>
  <si>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</si>
  <si>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</si>
  <si>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</si>
  <si>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</si>
  <si>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</si>
  <si>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</si>
  <si>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</si>
  <si>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</si>
  <si>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</si>
  <si>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</si>
  <si>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</si>
  <si>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</si>
  <si>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</si>
  <si>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</si>
  <si>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</si>
  <si>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</si>
  <si>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</si>
  <si>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</si>
  <si>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</si>
  <si>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</si>
  <si>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</si>
  <si>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</si>
  <si>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</si>
  <si>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</si>
  <si>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</si>
  <si>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</si>
  <si>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</si>
  <si>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</si>
  <si>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</si>
  <si>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</si>
  <si>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за счет прочих источников финансового обеспечения</t>
  </si>
  <si>
    <t>26450</t>
  </si>
  <si>
    <t>26451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</si>
  <si>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</si>
  <si>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</si>
  <si>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</si>
  <si>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</si>
  <si>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</si>
  <si>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</si>
  <si>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</si>
  <si>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</si>
  <si>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</si>
  <si>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</si>
  <si>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</si>
  <si>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21</t>
  </si>
  <si>
    <t>22</t>
  </si>
  <si>
    <t>главный бухгалтер</t>
  </si>
  <si>
    <t xml:space="preserve">доходы от оказания платных услуг (работ) потребителям соответствующих услуг (работ)
</t>
  </si>
  <si>
    <t>Начальник управления образования</t>
  </si>
  <si>
    <t>администрации города Твери</t>
  </si>
  <si>
    <t>Жуковская Н.В.</t>
  </si>
  <si>
    <t>6904031300</t>
  </si>
  <si>
    <t>695001001</t>
  </si>
  <si>
    <t>011</t>
  </si>
  <si>
    <t>Управление образования администрации г.Твери</t>
  </si>
  <si>
    <t>Муниципальное бюджетное общеобразовательное учреждение средняя общеобразовательная школа № 4</t>
  </si>
  <si>
    <t>283Р5157</t>
  </si>
  <si>
    <t xml:space="preserve">в том числе:
субсидии на финансовое обеспечение выполнения  муниципального задания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</si>
  <si>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</si>
  <si>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</si>
  <si>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Безвозмездные поступления текущего характера от организаций государственного сектора по разделу «Общее образование»</t>
  </si>
  <si>
    <t>директор МБОУ СОШ № 4</t>
  </si>
  <si>
    <t>Тюрякова И.В.</t>
  </si>
  <si>
    <t>Лебедева Ю.А.</t>
  </si>
  <si>
    <t>Тел.(8222)448424</t>
  </si>
  <si>
    <t>иные выплаты населения</t>
  </si>
  <si>
    <t>1230</t>
  </si>
  <si>
    <t>1410</t>
  </si>
  <si>
    <t>1411</t>
  </si>
  <si>
    <t>1412</t>
  </si>
  <si>
    <t>1413</t>
  </si>
  <si>
    <t>1414</t>
  </si>
  <si>
    <t>1415</t>
  </si>
  <si>
    <t>1420</t>
  </si>
  <si>
    <t>из них:
гранты, предоставляемые бюджетным учреждениям</t>
  </si>
  <si>
    <t>613</t>
  </si>
  <si>
    <t>440</t>
  </si>
  <si>
    <t>доходы по компенсации затрат</t>
  </si>
  <si>
    <t>доходы от возмещения коммунальных услуг</t>
  </si>
  <si>
    <t>доходы от штрафов, пеней, иных сумм принудительного изъятия</t>
  </si>
  <si>
    <t>1240</t>
  </si>
  <si>
    <t>23</t>
  </si>
  <si>
    <t>1310</t>
  </si>
  <si>
    <t>безвозмездные денежные поступления, всего</t>
  </si>
  <si>
    <t>Субсидия на совершенствование условий организации питания школьников</t>
  </si>
  <si>
    <t>Субсидия на осуществление комплекса мер по обеспечению теплового режима и энергосбережения в общеобразовательных учреждениях</t>
  </si>
  <si>
    <t>Субсидия на укрепление материально-технической базы общеобразовательных учреждений</t>
  </si>
  <si>
    <t>Субсидия на реализацию мероприятий по обращениям, поступающим к депутатам Законодательного Собрания Тверской области и депутатам Тверской городской Думы</t>
  </si>
  <si>
    <t xml:space="preserve">Субсидия на выплату компенсации части родительской платы за присмотр и уход за ребенком в образовательных организациях, реализующих основную общеобразовательную программу дошкольного образования </t>
  </si>
  <si>
    <t xml:space="preserve">прочие поступления, всего 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</si>
  <si>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</si>
  <si>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</si>
  <si>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</si>
  <si>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2181</t>
  </si>
  <si>
    <t>в том числе: на оплату труда стажеров</t>
  </si>
  <si>
    <t>в том числе: обеспечение питанием детей из малообеспеченных семей</t>
  </si>
  <si>
    <t>323</t>
  </si>
  <si>
    <t>в том числе: обеспечение предоставления компенсации части родительской платы за присмотр и уход за ребенком  в муниципальных образовательных учреждениях, реализующих основную общеобразовательную программу дошкольного образования</t>
  </si>
  <si>
    <t>гранты, предоставляемые другим организациям и физическим лицам</t>
  </si>
  <si>
    <t>2440</t>
  </si>
  <si>
    <t>810</t>
  </si>
  <si>
    <t xml:space="preserve">расходы на закупку товаров, работ, услуг, всего </t>
  </si>
  <si>
    <t>247</t>
  </si>
  <si>
    <t>2641</t>
  </si>
  <si>
    <t>закупку энергетических ресурсов, всего</t>
  </si>
  <si>
    <t xml:space="preserve">Выплаты, уменьшающие доход, всего </t>
  </si>
  <si>
    <t xml:space="preserve">в том числе:
налог на прибыль </t>
  </si>
  <si>
    <t>налог на добавленную стоимость</t>
  </si>
  <si>
    <t xml:space="preserve">прочие налоги, уменьшающие доход </t>
  </si>
  <si>
    <t xml:space="preserve">Прочие выплаты, всего </t>
  </si>
  <si>
    <t>2212</t>
  </si>
  <si>
    <t>2213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</si>
  <si>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</si>
  <si>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</si>
  <si>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>Код бюджетной классификации*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</si>
  <si>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</si>
  <si>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</si>
  <si>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</si>
  <si>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</si>
  <si>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1.3.1.</t>
  </si>
  <si>
    <t>26310</t>
  </si>
  <si>
    <t>из них*:</t>
  </si>
  <si>
    <t>1.3.2.</t>
  </si>
  <si>
    <t>в том числе в соответствии с Федеральным законом № 223-ФЗ</t>
  </si>
  <si>
    <t>26320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</si>
  <si>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</si>
  <si>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</si>
  <si>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</si>
  <si>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>26421.1</t>
  </si>
  <si>
    <t>26310.1</t>
  </si>
  <si>
    <t>26430.1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</si>
  <si>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</si>
  <si>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26451.1</t>
  </si>
  <si>
    <t>0110110750</t>
  </si>
  <si>
    <t>0110199999</t>
  </si>
  <si>
    <t>0120110750</t>
  </si>
  <si>
    <t>0120199999</t>
  </si>
  <si>
    <t>01204L3040</t>
  </si>
  <si>
    <t>9590000000</t>
  </si>
  <si>
    <t>7070199999</t>
  </si>
  <si>
    <t>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</si>
  <si>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в том числе в соответствии с Федеральным законом № 44-ФЗ из них*:</t>
  </si>
  <si>
    <t>26310.2</t>
  </si>
  <si>
    <t>26310.3</t>
  </si>
  <si>
    <t>26310.4</t>
  </si>
  <si>
    <t>26310.5</t>
  </si>
  <si>
    <t>26310.6</t>
  </si>
  <si>
    <t>Реализация мероприятий муниципальных программ (непрограммных направлений расходов) за счет собственных средств бюджета города</t>
  </si>
  <si>
    <t>Расходы муниципальных бюджетных (автономных) учреждений за счет средств, полученных от приносящей доход деятельности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</si>
  <si>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</si>
  <si>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26421.2</t>
  </si>
  <si>
    <t>26411.1</t>
  </si>
  <si>
    <t>26411.2</t>
  </si>
  <si>
    <t>26411.3</t>
  </si>
  <si>
    <t>26411.4</t>
  </si>
  <si>
    <t>26411.5</t>
  </si>
  <si>
    <t xml:space="preserve">Расходы по организации отдыха детей в каникулярное время  за счет  средств областного бюджета </t>
  </si>
  <si>
    <t>0140110240</t>
  </si>
  <si>
    <t>1416</t>
  </si>
  <si>
    <t>июня</t>
  </si>
  <si>
    <t>26421.3</t>
  </si>
  <si>
    <t>0120599999</t>
  </si>
  <si>
    <t>30</t>
  </si>
  <si>
    <t>30.06.2021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</si>
</sst>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2"/>
      <name val="Times New Roman"/>
      <family val="1"/>
    </font>
    <font>
      <i/>
      <sz val="10"/>
      <color indexed="12"/>
      <name val="Arial Cyr"/>
      <family val="0"/>
    </font>
    <font>
      <i/>
      <sz val="7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FF"/>
      <name val="Times New Roman"/>
      <family val="1"/>
    </font>
    <font>
      <i/>
      <sz val="10"/>
      <color rgb="FF0000FF"/>
      <name val="Arial Cyr"/>
      <family val="0"/>
    </font>
    <font>
      <sz val="8"/>
      <color rgb="FF0000FF"/>
      <name val="Times New Roman"/>
      <family val="1"/>
    </font>
    <font>
      <i/>
      <sz val="7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8" fillId="0" borderId="0" xfId="0" applyNumberFormat="1" applyFont="1" applyBorder="1" applyAlignment="1">
      <alignment horizontal="left"/>
    </xf>
    <xf numFmtId="0" fontId="49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48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48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wrapText="1"/>
    </xf>
    <xf numFmtId="0" fontId="1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/>
    </xf>
    <xf numFmtId="4" fontId="50" fillId="0" borderId="18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48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 wrapText="1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left" wrapText="1"/>
    </xf>
    <xf numFmtId="0" fontId="1" fillId="33" borderId="12" xfId="0" applyNumberFormat="1" applyFont="1" applyFill="1" applyBorder="1" applyAlignment="1">
      <alignment horizontal="left" wrapText="1"/>
    </xf>
    <xf numFmtId="0" fontId="1" fillId="33" borderId="14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26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4" fontId="1" fillId="0" borderId="32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/>
    </xf>
    <xf numFmtId="4" fontId="1" fillId="0" borderId="4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37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4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48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9"/>
  <sheetViews>
    <sheetView showGridLines="0" tabSelected="1" zoomScaleSheetLayoutView="100" zoomScalePageLayoutView="0" workbookViewId="0" topLeftCell="A1">
      <selection activeCell="HE13" sqref="HE1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ht="18" customHeight="1">
      <c r="BM1" s="3"/>
    </row>
    <row r="2" spans="127:161" s="3" customFormat="1" ht="10.5">
      <c r="DW2" s="97" t="s">
        <v>24</v>
      </c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</row>
    <row r="3" spans="127:161" s="3" customFormat="1" ht="10.5">
      <c r="DW3" s="106" t="s">
        <v>213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</row>
    <row r="4" spans="127:161" s="4" customFormat="1" ht="8.25">
      <c r="DW4" s="43" t="s">
        <v>19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3" customFormat="1" ht="10.5">
      <c r="DW5" s="40" t="s">
        <v>214</v>
      </c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</row>
    <row r="6" spans="127:161" s="4" customFormat="1" ht="8.25">
      <c r="DW6" s="43" t="s">
        <v>20</v>
      </c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27:161" s="3" customFormat="1" ht="10.5"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L7" s="40" t="s">
        <v>215</v>
      </c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</row>
    <row r="8" spans="127:161" s="4" customFormat="1" ht="8.25">
      <c r="DW8" s="43" t="s">
        <v>21</v>
      </c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L8" s="43" t="s">
        <v>22</v>
      </c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27:156" s="3" customFormat="1" ht="10.5">
      <c r="DW9" s="44" t="s">
        <v>23</v>
      </c>
      <c r="DX9" s="44"/>
      <c r="DY9" s="41"/>
      <c r="DZ9" s="41"/>
      <c r="EA9" s="41"/>
      <c r="EB9" s="45" t="s">
        <v>23</v>
      </c>
      <c r="EC9" s="45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4">
        <v>20</v>
      </c>
      <c r="EU9" s="44"/>
      <c r="EV9" s="44"/>
      <c r="EW9" s="42" t="s">
        <v>209</v>
      </c>
      <c r="EX9" s="42"/>
      <c r="EY9" s="42"/>
      <c r="EZ9" s="3" t="s">
        <v>5</v>
      </c>
    </row>
    <row r="11" spans="96:100" s="5" customFormat="1" ht="12">
      <c r="CR11" s="6" t="s">
        <v>26</v>
      </c>
      <c r="CS11" s="46" t="s">
        <v>209</v>
      </c>
      <c r="CT11" s="46"/>
      <c r="CU11" s="46"/>
      <c r="CV11" s="5" t="s">
        <v>5</v>
      </c>
    </row>
    <row r="12" spans="51:161" s="5" customFormat="1" ht="14.25">
      <c r="AY12" s="92" t="s">
        <v>27</v>
      </c>
      <c r="AZ12" s="92"/>
      <c r="BA12" s="92"/>
      <c r="BB12" s="92"/>
      <c r="BC12" s="92"/>
      <c r="BD12" s="92"/>
      <c r="BE12" s="92"/>
      <c r="BF12" s="47" t="s">
        <v>209</v>
      </c>
      <c r="BG12" s="47"/>
      <c r="BH12" s="47"/>
      <c r="BI12" s="92" t="s">
        <v>28</v>
      </c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47" t="s">
        <v>210</v>
      </c>
      <c r="CF12" s="47"/>
      <c r="CG12" s="47"/>
      <c r="CH12" s="92" t="s">
        <v>29</v>
      </c>
      <c r="CI12" s="92"/>
      <c r="CJ12" s="92"/>
      <c r="CK12" s="92"/>
      <c r="CL12" s="92"/>
      <c r="CM12" s="47" t="s">
        <v>246</v>
      </c>
      <c r="CN12" s="47"/>
      <c r="CO12" s="47"/>
      <c r="CP12" s="99" t="s">
        <v>30</v>
      </c>
      <c r="CQ12" s="99"/>
      <c r="CR12" s="99"/>
      <c r="CS12" s="99"/>
      <c r="CT12" s="99"/>
      <c r="CU12" s="99"/>
      <c r="CV12" s="99"/>
      <c r="CW12" s="99"/>
      <c r="CX12" s="99"/>
      <c r="ES12" s="100" t="s">
        <v>25</v>
      </c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2"/>
    </row>
    <row r="13" spans="149:161" ht="12" thickBot="1">
      <c r="ES13" s="103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5"/>
    </row>
    <row r="14" spans="59:161" ht="12.75" customHeight="1">
      <c r="BG14" s="96" t="s">
        <v>42</v>
      </c>
      <c r="BH14" s="96"/>
      <c r="BI14" s="96"/>
      <c r="BJ14" s="96"/>
      <c r="BK14" s="48" t="s">
        <v>327</v>
      </c>
      <c r="BL14" s="48"/>
      <c r="BM14" s="48"/>
      <c r="BN14" s="85" t="s">
        <v>23</v>
      </c>
      <c r="BO14" s="85"/>
      <c r="BQ14" s="48" t="s">
        <v>324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96">
        <v>20</v>
      </c>
      <c r="CG14" s="96"/>
      <c r="CH14" s="96"/>
      <c r="CI14" s="53" t="s">
        <v>209</v>
      </c>
      <c r="CJ14" s="53"/>
      <c r="CK14" s="53"/>
      <c r="CL14" s="1" t="s">
        <v>43</v>
      </c>
      <c r="EQ14" s="2" t="s">
        <v>31</v>
      </c>
      <c r="ES14" s="93" t="s">
        <v>328</v>
      </c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ht="18" customHeight="1">
      <c r="A15" s="85" t="s">
        <v>34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EQ15" s="2" t="s">
        <v>32</v>
      </c>
      <c r="ES15" s="58" t="s">
        <v>221</v>
      </c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ht="11.25" customHeight="1">
      <c r="A16" s="1" t="s">
        <v>35</v>
      </c>
      <c r="AB16" s="54" t="s">
        <v>219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EQ16" s="2" t="s">
        <v>33</v>
      </c>
      <c r="ES16" s="58" t="s">
        <v>218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</row>
    <row r="17" spans="147:161" ht="11.25">
      <c r="EQ17" s="2" t="s">
        <v>32</v>
      </c>
      <c r="ES17" s="58" t="s">
        <v>221</v>
      </c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47:161" ht="11.25">
      <c r="EQ18" s="2" t="s">
        <v>36</v>
      </c>
      <c r="ES18" s="58" t="s">
        <v>216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ht="11.25">
      <c r="A19" s="1" t="s">
        <v>40</v>
      </c>
      <c r="K19" s="55" t="s">
        <v>220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EQ19" s="2" t="s">
        <v>37</v>
      </c>
      <c r="ES19" s="58" t="s">
        <v>217</v>
      </c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:161" ht="18" customHeight="1" thickBot="1">
      <c r="A20" s="1" t="s">
        <v>41</v>
      </c>
      <c r="EQ20" s="2" t="s">
        <v>38</v>
      </c>
      <c r="ES20" s="88" t="s">
        <v>39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2" spans="1:161" s="7" customFormat="1" ht="10.5">
      <c r="A22" s="98" t="s">
        <v>44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</row>
    <row r="24" spans="1:161" ht="11.25">
      <c r="A24" s="87" t="s">
        <v>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110" t="s">
        <v>1</v>
      </c>
      <c r="BY24" s="111"/>
      <c r="BZ24" s="111"/>
      <c r="CA24" s="111"/>
      <c r="CB24" s="111"/>
      <c r="CC24" s="111"/>
      <c r="CD24" s="111"/>
      <c r="CE24" s="112"/>
      <c r="CF24" s="110" t="s">
        <v>2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2"/>
      <c r="CS24" s="110" t="s">
        <v>3</v>
      </c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2"/>
      <c r="DF24" s="87" t="s">
        <v>10</v>
      </c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ht="11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113"/>
      <c r="BY25" s="114"/>
      <c r="BZ25" s="114"/>
      <c r="CA25" s="114"/>
      <c r="CB25" s="114"/>
      <c r="CC25" s="114"/>
      <c r="CD25" s="114"/>
      <c r="CE25" s="115"/>
      <c r="CF25" s="113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5"/>
      <c r="CS25" s="113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 t="s">
        <v>4</v>
      </c>
      <c r="DG25" s="62"/>
      <c r="DH25" s="62"/>
      <c r="DI25" s="62"/>
      <c r="DJ25" s="62"/>
      <c r="DK25" s="62"/>
      <c r="DL25" s="56" t="s">
        <v>209</v>
      </c>
      <c r="DM25" s="56"/>
      <c r="DN25" s="56"/>
      <c r="DO25" s="63" t="s">
        <v>5</v>
      </c>
      <c r="DP25" s="63"/>
      <c r="DQ25" s="63"/>
      <c r="DR25" s="64"/>
      <c r="DS25" s="61" t="s">
        <v>4</v>
      </c>
      <c r="DT25" s="62"/>
      <c r="DU25" s="62"/>
      <c r="DV25" s="62"/>
      <c r="DW25" s="62"/>
      <c r="DX25" s="62"/>
      <c r="DY25" s="56" t="s">
        <v>210</v>
      </c>
      <c r="DZ25" s="56"/>
      <c r="EA25" s="56"/>
      <c r="EB25" s="63" t="s">
        <v>5</v>
      </c>
      <c r="EC25" s="63"/>
      <c r="ED25" s="63"/>
      <c r="EE25" s="64"/>
      <c r="EF25" s="61" t="s">
        <v>4</v>
      </c>
      <c r="EG25" s="62"/>
      <c r="EH25" s="62"/>
      <c r="EI25" s="62"/>
      <c r="EJ25" s="62"/>
      <c r="EK25" s="62"/>
      <c r="EL25" s="56" t="s">
        <v>246</v>
      </c>
      <c r="EM25" s="56"/>
      <c r="EN25" s="56"/>
      <c r="EO25" s="63" t="s">
        <v>5</v>
      </c>
      <c r="EP25" s="63"/>
      <c r="EQ25" s="63"/>
      <c r="ER25" s="64"/>
      <c r="ES25" s="109" t="s">
        <v>9</v>
      </c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</row>
    <row r="26" spans="1:161" ht="39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116"/>
      <c r="BY26" s="117"/>
      <c r="BZ26" s="117"/>
      <c r="CA26" s="117"/>
      <c r="CB26" s="117"/>
      <c r="CC26" s="117"/>
      <c r="CD26" s="117"/>
      <c r="CE26" s="118"/>
      <c r="CF26" s="116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8"/>
      <c r="CS26" s="116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  <c r="DF26" s="65" t="s">
        <v>6</v>
      </c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7"/>
      <c r="DS26" s="65" t="s">
        <v>7</v>
      </c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7"/>
      <c r="EF26" s="65" t="s">
        <v>8</v>
      </c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7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</row>
    <row r="27" spans="1:161" ht="11.25">
      <c r="A27" s="86" t="s">
        <v>11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 t="s">
        <v>12</v>
      </c>
      <c r="BY27" s="86"/>
      <c r="BZ27" s="86"/>
      <c r="CA27" s="86"/>
      <c r="CB27" s="86"/>
      <c r="CC27" s="86"/>
      <c r="CD27" s="86"/>
      <c r="CE27" s="86"/>
      <c r="CF27" s="86" t="s">
        <v>13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 t="s">
        <v>14</v>
      </c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 t="s">
        <v>15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 t="s">
        <v>16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 t="s">
        <v>17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 t="s">
        <v>18</v>
      </c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  <row r="28" spans="1:161" ht="12.75" customHeight="1">
      <c r="A28" s="91" t="s">
        <v>45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32" t="s">
        <v>46</v>
      </c>
      <c r="BY28" s="32"/>
      <c r="BZ28" s="32"/>
      <c r="CA28" s="32"/>
      <c r="CB28" s="32"/>
      <c r="CC28" s="32"/>
      <c r="CD28" s="32"/>
      <c r="CE28" s="32"/>
      <c r="CF28" s="32" t="s">
        <v>47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 t="s">
        <v>47</v>
      </c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4">
        <v>1617309.05</v>
      </c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ht="12.75" customHeight="1">
      <c r="A29" s="91" t="s">
        <v>48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32" t="s">
        <v>49</v>
      </c>
      <c r="BY29" s="32"/>
      <c r="BZ29" s="32"/>
      <c r="CA29" s="32"/>
      <c r="CB29" s="32"/>
      <c r="CC29" s="32"/>
      <c r="CD29" s="32"/>
      <c r="CE29" s="32"/>
      <c r="CF29" s="32" t="s">
        <v>47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 t="s">
        <v>47</v>
      </c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ht="11.25">
      <c r="A30" s="51" t="s">
        <v>50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2" t="s">
        <v>51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 t="s">
        <v>152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7">
        <f>DF31+DF34+DF39+DF41+DF52+DF53+DF55</f>
        <v>79919742.41</v>
      </c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>
        <f>DS31+DS34+DS39+DS41+DS52+DS53+DS55</f>
        <v>78383896.89</v>
      </c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>
        <f>EF31+EF34+EF39+EF41+EF52+EF53+EF55</f>
        <v>78342396.89</v>
      </c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ht="22.5" customHeight="1">
      <c r="A31" s="49" t="s">
        <v>52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32" t="s">
        <v>53</v>
      </c>
      <c r="BY31" s="32"/>
      <c r="BZ31" s="32"/>
      <c r="CA31" s="32"/>
      <c r="CB31" s="32"/>
      <c r="CC31" s="32"/>
      <c r="CD31" s="32"/>
      <c r="CE31" s="32"/>
      <c r="CF31" s="32" t="s">
        <v>54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 t="s">
        <v>47</v>
      </c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4">
        <v>114236</v>
      </c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>
        <v>114236</v>
      </c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>
        <v>114236</v>
      </c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ht="10.5" customHeight="1">
      <c r="A32" s="50" t="s">
        <v>55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32" t="s">
        <v>56</v>
      </c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ht="11.25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ht="10.5" customHeight="1">
      <c r="A34" s="49" t="s">
        <v>57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32" t="s">
        <v>58</v>
      </c>
      <c r="BY34" s="32"/>
      <c r="BZ34" s="32"/>
      <c r="CA34" s="32"/>
      <c r="CB34" s="32"/>
      <c r="CC34" s="32"/>
      <c r="CD34" s="32"/>
      <c r="CE34" s="32"/>
      <c r="CF34" s="32" t="s">
        <v>59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 t="s">
        <v>47</v>
      </c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4">
        <f>DF35+DF36+DF37+DF38</f>
        <v>71529447.33</v>
      </c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>
        <f>DS35+DS36+DS37</f>
        <v>71023360.89</v>
      </c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>
        <f>EF35+EF36+EF37</f>
        <v>71023360.89</v>
      </c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ht="21" customHeight="1">
      <c r="A35" s="49" t="s">
        <v>222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32" t="s">
        <v>60</v>
      </c>
      <c r="BY35" s="32"/>
      <c r="BZ35" s="32"/>
      <c r="CA35" s="32"/>
      <c r="CB35" s="32"/>
      <c r="CC35" s="32"/>
      <c r="CD35" s="32"/>
      <c r="CE35" s="32"/>
      <c r="CF35" s="32" t="s">
        <v>59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 t="s">
        <v>47</v>
      </c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4">
        <v>63848992.83</v>
      </c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>
        <v>63078540</v>
      </c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>
        <v>63078540</v>
      </c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ht="13.5" customHeight="1">
      <c r="A36" s="68" t="s">
        <v>212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32" t="s">
        <v>61</v>
      </c>
      <c r="BY36" s="32"/>
      <c r="BZ36" s="32"/>
      <c r="CA36" s="32"/>
      <c r="CB36" s="32"/>
      <c r="CC36" s="32"/>
      <c r="CD36" s="32"/>
      <c r="CE36" s="32"/>
      <c r="CF36" s="32" t="s">
        <v>59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 t="s">
        <v>47</v>
      </c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4">
        <v>7424412.5</v>
      </c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>
        <v>7688778.89</v>
      </c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>
        <v>7688778.89</v>
      </c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ht="13.5" customHeight="1">
      <c r="A37" s="68" t="s">
        <v>243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32" t="s">
        <v>231</v>
      </c>
      <c r="BY37" s="32"/>
      <c r="BZ37" s="32"/>
      <c r="CA37" s="32"/>
      <c r="CB37" s="32"/>
      <c r="CC37" s="32"/>
      <c r="CD37" s="32"/>
      <c r="CE37" s="32"/>
      <c r="CF37" s="32" t="s">
        <v>59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 t="s">
        <v>47</v>
      </c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4">
        <v>256042</v>
      </c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>
        <v>256042</v>
      </c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>
        <v>256042</v>
      </c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ht="13.5" customHeight="1">
      <c r="A38" s="50" t="s">
        <v>242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32" t="s">
        <v>245</v>
      </c>
      <c r="BY38" s="32"/>
      <c r="BZ38" s="32"/>
      <c r="CA38" s="32"/>
      <c r="CB38" s="32"/>
      <c r="CC38" s="32"/>
      <c r="CD38" s="32"/>
      <c r="CE38" s="32"/>
      <c r="CF38" s="32" t="s">
        <v>59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 t="s">
        <v>47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ht="13.5" customHeight="1">
      <c r="A39" s="49" t="s">
        <v>244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32" t="s">
        <v>62</v>
      </c>
      <c r="BY39" s="32"/>
      <c r="BZ39" s="32"/>
      <c r="CA39" s="32"/>
      <c r="CB39" s="32"/>
      <c r="CC39" s="32"/>
      <c r="CD39" s="32"/>
      <c r="CE39" s="32"/>
      <c r="CF39" s="32" t="s">
        <v>63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 t="s">
        <v>47</v>
      </c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4">
        <v>1000</v>
      </c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ht="13.5" customHeight="1">
      <c r="A40" s="75" t="s">
        <v>55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32" t="s">
        <v>247</v>
      </c>
      <c r="BY40" s="32"/>
      <c r="BZ40" s="32"/>
      <c r="CA40" s="32"/>
      <c r="CB40" s="32"/>
      <c r="CC40" s="32"/>
      <c r="CD40" s="32"/>
      <c r="CE40" s="32"/>
      <c r="CF40" s="32" t="s">
        <v>63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 t="s">
        <v>47</v>
      </c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4">
        <v>1000</v>
      </c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ht="10.5" customHeight="1">
      <c r="A41" s="49" t="s">
        <v>248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32" t="s">
        <v>64</v>
      </c>
      <c r="BY41" s="32"/>
      <c r="BZ41" s="32"/>
      <c r="CA41" s="32"/>
      <c r="CB41" s="32"/>
      <c r="CC41" s="32"/>
      <c r="CD41" s="32"/>
      <c r="CE41" s="32"/>
      <c r="CF41" s="32" t="s">
        <v>65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 t="s">
        <v>47</v>
      </c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4">
        <f>DF42+DF44</f>
        <v>8268391.58</v>
      </c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>
        <f>DS42+DS44</f>
        <v>7246300</v>
      </c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>
        <f>EF42+EF44</f>
        <v>7204800</v>
      </c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ht="10.5" customHeight="1">
      <c r="A42" s="50" t="s">
        <v>55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32" t="s">
        <v>232</v>
      </c>
      <c r="BY42" s="32"/>
      <c r="BZ42" s="32"/>
      <c r="CA42" s="32"/>
      <c r="CB42" s="32"/>
      <c r="CC42" s="32"/>
      <c r="CD42" s="32"/>
      <c r="CE42" s="32"/>
      <c r="CF42" s="32" t="s">
        <v>65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 t="s">
        <v>47</v>
      </c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4">
        <v>490680</v>
      </c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>
        <v>442000</v>
      </c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>
        <v>442000</v>
      </c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ht="21.75" customHeight="1">
      <c r="A43" s="83" t="s">
        <v>225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ht="10.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8"/>
      <c r="BX44" s="79" t="s">
        <v>233</v>
      </c>
      <c r="BY44" s="32"/>
      <c r="BZ44" s="32"/>
      <c r="CA44" s="32"/>
      <c r="CB44" s="32"/>
      <c r="CC44" s="32"/>
      <c r="CD44" s="32"/>
      <c r="CE44" s="32"/>
      <c r="CF44" s="32" t="s">
        <v>65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 t="s">
        <v>47</v>
      </c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4">
        <f>DF46+DF47+DF49+DF50+DF48</f>
        <v>7777711.58</v>
      </c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>
        <f>DS46+DS47+DS49+DS50+DS48</f>
        <v>6804300</v>
      </c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>
        <f>EF46+EF47+EF49+EF50+EF48</f>
        <v>6762800</v>
      </c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ht="10.5" customHeight="1">
      <c r="A45" s="80" t="s">
        <v>69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2"/>
      <c r="BX45" s="79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ht="10.5" customHeight="1">
      <c r="A46" s="84" t="s">
        <v>249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32" t="s">
        <v>234</v>
      </c>
      <c r="BY46" s="32"/>
      <c r="BZ46" s="32"/>
      <c r="CA46" s="32"/>
      <c r="CB46" s="32"/>
      <c r="CC46" s="32"/>
      <c r="CD46" s="32"/>
      <c r="CE46" s="32"/>
      <c r="CF46" s="32" t="s">
        <v>65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 t="s">
        <v>47</v>
      </c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4">
        <v>4940200</v>
      </c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>
        <v>5250100</v>
      </c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>
        <v>5208600</v>
      </c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119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1"/>
    </row>
    <row r="47" spans="1:161" ht="21.75" customHeight="1">
      <c r="A47" s="75" t="s">
        <v>250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32" t="s">
        <v>235</v>
      </c>
      <c r="BY47" s="32"/>
      <c r="BZ47" s="32"/>
      <c r="CA47" s="32"/>
      <c r="CB47" s="32"/>
      <c r="CC47" s="32"/>
      <c r="CD47" s="32"/>
      <c r="CE47" s="32"/>
      <c r="CF47" s="32" t="s">
        <v>65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 t="s">
        <v>47</v>
      </c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119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1"/>
    </row>
    <row r="48" spans="1:161" ht="21.75" customHeight="1">
      <c r="A48" s="75" t="s">
        <v>251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32" t="s">
        <v>236</v>
      </c>
      <c r="BY48" s="32"/>
      <c r="BZ48" s="32"/>
      <c r="CA48" s="32"/>
      <c r="CB48" s="32"/>
      <c r="CC48" s="32"/>
      <c r="CD48" s="32"/>
      <c r="CE48" s="32"/>
      <c r="CF48" s="32" t="s">
        <v>65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 t="s">
        <v>47</v>
      </c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4">
        <v>83311.58</v>
      </c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119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1"/>
    </row>
    <row r="49" spans="1:161" ht="20.25" customHeight="1">
      <c r="A49" s="75" t="s">
        <v>252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32" t="s">
        <v>237</v>
      </c>
      <c r="BY49" s="32"/>
      <c r="BZ49" s="32"/>
      <c r="CA49" s="32"/>
      <c r="CB49" s="32"/>
      <c r="CC49" s="32"/>
      <c r="CD49" s="32"/>
      <c r="CE49" s="32"/>
      <c r="CF49" s="32" t="s">
        <v>65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 t="s">
        <v>47</v>
      </c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4">
        <v>1200000</v>
      </c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119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1"/>
    </row>
    <row r="50" spans="1:161" ht="33" customHeight="1">
      <c r="A50" s="75" t="s">
        <v>253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32" t="s">
        <v>323</v>
      </c>
      <c r="BY50" s="32"/>
      <c r="BZ50" s="32"/>
      <c r="CA50" s="32"/>
      <c r="CB50" s="32"/>
      <c r="CC50" s="32"/>
      <c r="CD50" s="32"/>
      <c r="CE50" s="32"/>
      <c r="CF50" s="32" t="s">
        <v>65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 t="s">
        <v>47</v>
      </c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4">
        <v>1554200</v>
      </c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>
        <v>1554200</v>
      </c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>
        <v>1554200</v>
      </c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119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1"/>
    </row>
    <row r="51" spans="1:161" ht="10.5" customHeight="1">
      <c r="A51" s="75" t="s">
        <v>70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32" t="s">
        <v>238</v>
      </c>
      <c r="BY51" s="32"/>
      <c r="BZ51" s="32"/>
      <c r="CA51" s="32"/>
      <c r="CB51" s="32"/>
      <c r="CC51" s="32"/>
      <c r="CD51" s="32"/>
      <c r="CE51" s="32"/>
      <c r="CF51" s="32" t="s">
        <v>65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 t="s">
        <v>47</v>
      </c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</row>
    <row r="52" spans="1:161" ht="12" customHeight="1">
      <c r="A52" s="49" t="s">
        <v>66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32" t="s">
        <v>67</v>
      </c>
      <c r="BY52" s="32"/>
      <c r="BZ52" s="32"/>
      <c r="CA52" s="32"/>
      <c r="CB52" s="32"/>
      <c r="CC52" s="32"/>
      <c r="CD52" s="32"/>
      <c r="CE52" s="32"/>
      <c r="CF52" s="32" t="s">
        <v>68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 t="s">
        <v>47</v>
      </c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</row>
    <row r="53" spans="1:161" ht="10.5" customHeight="1">
      <c r="A53" s="49" t="s">
        <v>71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32" t="s">
        <v>72</v>
      </c>
      <c r="BY53" s="32"/>
      <c r="BZ53" s="32"/>
      <c r="CA53" s="32"/>
      <c r="CB53" s="32"/>
      <c r="CC53" s="32"/>
      <c r="CD53" s="32"/>
      <c r="CE53" s="32"/>
      <c r="CF53" s="32" t="s">
        <v>241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4">
        <v>6667.5</v>
      </c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</row>
    <row r="54" spans="1:161" ht="12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ht="12.75" customHeight="1">
      <c r="A55" s="49" t="s">
        <v>254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32" t="s">
        <v>73</v>
      </c>
      <c r="BY55" s="32"/>
      <c r="BZ55" s="32"/>
      <c r="CA55" s="32"/>
      <c r="CB55" s="32"/>
      <c r="CC55" s="32"/>
      <c r="CD55" s="32"/>
      <c r="CE55" s="32"/>
      <c r="CF55" s="32" t="s">
        <v>47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</row>
    <row r="56" spans="1:161" ht="24" customHeight="1">
      <c r="A56" s="49" t="s">
        <v>74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32" t="s">
        <v>75</v>
      </c>
      <c r="BY56" s="32"/>
      <c r="BZ56" s="32"/>
      <c r="CA56" s="32"/>
      <c r="CB56" s="32"/>
      <c r="CC56" s="32"/>
      <c r="CD56" s="32"/>
      <c r="CE56" s="32"/>
      <c r="CF56" s="32" t="s">
        <v>76</v>
      </c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 t="s">
        <v>47</v>
      </c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6" t="s">
        <v>47</v>
      </c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</row>
    <row r="57" spans="1:161" ht="10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1:161" ht="10.5" customHeight="1">
      <c r="A58" s="51" t="s">
        <v>77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 t="s">
        <v>78</v>
      </c>
      <c r="BY58" s="52"/>
      <c r="BZ58" s="52"/>
      <c r="CA58" s="52"/>
      <c r="CB58" s="52"/>
      <c r="CC58" s="52"/>
      <c r="CD58" s="52"/>
      <c r="CE58" s="52"/>
      <c r="CF58" s="52" t="s">
        <v>47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 t="s">
        <v>47</v>
      </c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7">
        <f>DF59+DF68+DF75+DF79+DF82+DF84</f>
        <v>81296944.46000001</v>
      </c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>
        <f>DS59+DS68+DS75+DS79+DS82+DS84</f>
        <v>78143789.89</v>
      </c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>
        <f>EF59+EF68+EF75+EF79+EF82+EF84</f>
        <v>78102289.89</v>
      </c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ht="22.5" customHeight="1">
      <c r="A59" s="49" t="s">
        <v>79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32" t="s">
        <v>80</v>
      </c>
      <c r="BY59" s="32"/>
      <c r="BZ59" s="32"/>
      <c r="CA59" s="32"/>
      <c r="CB59" s="32"/>
      <c r="CC59" s="32"/>
      <c r="CD59" s="32"/>
      <c r="CE59" s="32"/>
      <c r="CF59" s="32" t="s">
        <v>47</v>
      </c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 t="s">
        <v>47</v>
      </c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57">
        <f>DF60+DF61+DF63</f>
        <v>58721270.68000001</v>
      </c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>
        <f>DS60+DS61+DS63</f>
        <v>57508481.66</v>
      </c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>
        <f>EF60+EF61+EF63</f>
        <v>57508481.66</v>
      </c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36" t="s">
        <v>47</v>
      </c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ht="22.5" customHeight="1">
      <c r="A60" s="49" t="s">
        <v>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32" t="s">
        <v>82</v>
      </c>
      <c r="BY60" s="32"/>
      <c r="BZ60" s="32"/>
      <c r="CA60" s="32"/>
      <c r="CB60" s="32"/>
      <c r="CC60" s="32"/>
      <c r="CD60" s="32"/>
      <c r="CE60" s="32"/>
      <c r="CF60" s="32" t="s">
        <v>83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 t="s">
        <v>47</v>
      </c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4">
        <v>44796166.02</v>
      </c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>
        <v>44191232</v>
      </c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>
        <v>44191232</v>
      </c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6" t="s">
        <v>47</v>
      </c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ht="10.5" customHeight="1">
      <c r="A61" s="49" t="s">
        <v>84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32" t="s">
        <v>85</v>
      </c>
      <c r="BY61" s="32"/>
      <c r="BZ61" s="32"/>
      <c r="CA61" s="32"/>
      <c r="CB61" s="32"/>
      <c r="CC61" s="32"/>
      <c r="CD61" s="32"/>
      <c r="CE61" s="32"/>
      <c r="CF61" s="32" t="s">
        <v>86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 t="s">
        <v>47</v>
      </c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4">
        <v>2400</v>
      </c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>
        <v>2400</v>
      </c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>
        <v>2400</v>
      </c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6" t="s">
        <v>47</v>
      </c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ht="22.5" customHeight="1">
      <c r="A62" s="49" t="s">
        <v>87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32" t="s">
        <v>88</v>
      </c>
      <c r="BY62" s="32"/>
      <c r="BZ62" s="32"/>
      <c r="CA62" s="32"/>
      <c r="CB62" s="32"/>
      <c r="CC62" s="32"/>
      <c r="CD62" s="32"/>
      <c r="CE62" s="32"/>
      <c r="CF62" s="32" t="s">
        <v>89</v>
      </c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 t="s">
        <v>47</v>
      </c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36" t="s">
        <v>47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ht="22.5" customHeight="1">
      <c r="A63" s="49" t="s">
        <v>90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32" t="s">
        <v>91</v>
      </c>
      <c r="BY63" s="32"/>
      <c r="BZ63" s="32"/>
      <c r="CA63" s="32"/>
      <c r="CB63" s="32"/>
      <c r="CC63" s="32"/>
      <c r="CD63" s="32"/>
      <c r="CE63" s="32"/>
      <c r="CF63" s="32" t="s">
        <v>92</v>
      </c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 t="s">
        <v>47</v>
      </c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4">
        <v>13922704.66</v>
      </c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>
        <v>13314849.66</v>
      </c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>
        <v>13314849.66</v>
      </c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6" t="s">
        <v>47</v>
      </c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ht="22.5" customHeight="1">
      <c r="A64" s="49" t="s">
        <v>93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32" t="s">
        <v>94</v>
      </c>
      <c r="BY64" s="32"/>
      <c r="BZ64" s="32"/>
      <c r="CA64" s="32"/>
      <c r="CB64" s="32"/>
      <c r="CC64" s="32"/>
      <c r="CD64" s="32"/>
      <c r="CE64" s="32"/>
      <c r="CF64" s="32" t="s">
        <v>92</v>
      </c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 t="s">
        <v>47</v>
      </c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4">
        <f>DF63</f>
        <v>13922704.66</v>
      </c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>
        <f>DS63</f>
        <v>13314849.66</v>
      </c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>
        <f>EF63</f>
        <v>13314849.66</v>
      </c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6" t="s">
        <v>47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ht="10.5" customHeight="1">
      <c r="A65" s="49" t="s">
        <v>95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32" t="s">
        <v>96</v>
      </c>
      <c r="BY65" s="32"/>
      <c r="BZ65" s="32"/>
      <c r="CA65" s="32"/>
      <c r="CB65" s="32"/>
      <c r="CC65" s="32"/>
      <c r="CD65" s="32"/>
      <c r="CE65" s="32"/>
      <c r="CF65" s="32" t="s">
        <v>92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 t="s">
        <v>47</v>
      </c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6" t="s">
        <v>47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ht="21" customHeight="1">
      <c r="A66" s="49" t="s">
        <v>255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32" t="s">
        <v>256</v>
      </c>
      <c r="BY66" s="32"/>
      <c r="BZ66" s="32"/>
      <c r="CA66" s="32"/>
      <c r="CB66" s="32"/>
      <c r="CC66" s="32"/>
      <c r="CD66" s="32"/>
      <c r="CE66" s="32"/>
      <c r="CF66" s="32" t="s">
        <v>257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 t="s">
        <v>47</v>
      </c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6" t="s">
        <v>47</v>
      </c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ht="21" customHeight="1">
      <c r="A67" s="49" t="s">
        <v>259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32" t="s">
        <v>258</v>
      </c>
      <c r="BY67" s="32"/>
      <c r="BZ67" s="32"/>
      <c r="CA67" s="32"/>
      <c r="CB67" s="32"/>
      <c r="CC67" s="32"/>
      <c r="CD67" s="32"/>
      <c r="CE67" s="32"/>
      <c r="CF67" s="32" t="s">
        <v>257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 t="s">
        <v>47</v>
      </c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6" t="s">
        <v>47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ht="10.5" customHeight="1">
      <c r="A68" s="49" t="s">
        <v>97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32" t="s">
        <v>98</v>
      </c>
      <c r="BY68" s="32"/>
      <c r="BZ68" s="32"/>
      <c r="CA68" s="32"/>
      <c r="CB68" s="32"/>
      <c r="CC68" s="32"/>
      <c r="CD68" s="32"/>
      <c r="CE68" s="32"/>
      <c r="CF68" s="32" t="s">
        <v>99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 t="s">
        <v>47</v>
      </c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57">
        <f>DF69+DF73+DF74</f>
        <v>2353594.61</v>
      </c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>
        <f>DS69+DS73+DS74</f>
        <v>2219600</v>
      </c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>
        <f>EF69+EF73+EF74</f>
        <v>2219600</v>
      </c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36" t="s">
        <v>47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ht="21.75" customHeight="1">
      <c r="A69" s="49" t="s">
        <v>100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32" t="s">
        <v>101</v>
      </c>
      <c r="BY69" s="32"/>
      <c r="BZ69" s="32"/>
      <c r="CA69" s="32"/>
      <c r="CB69" s="32"/>
      <c r="CC69" s="32"/>
      <c r="CD69" s="32"/>
      <c r="CE69" s="32"/>
      <c r="CF69" s="32" t="s">
        <v>102</v>
      </c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 t="s">
        <v>47</v>
      </c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4">
        <f>DF70+DF71+DF72</f>
        <v>2353594.61</v>
      </c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>
        <f>DS70+DS71+DS72</f>
        <v>2219600</v>
      </c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>
        <f>EF70+EF71+EF72</f>
        <v>2219600</v>
      </c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6" t="s">
        <v>47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  <row r="70" spans="1:161" ht="33.75" customHeight="1">
      <c r="A70" s="49" t="s">
        <v>103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32" t="s">
        <v>104</v>
      </c>
      <c r="BY70" s="32"/>
      <c r="BZ70" s="32"/>
      <c r="CA70" s="32"/>
      <c r="CB70" s="32"/>
      <c r="CC70" s="32"/>
      <c r="CD70" s="32"/>
      <c r="CE70" s="32"/>
      <c r="CF70" s="32" t="s">
        <v>105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 t="s">
        <v>47</v>
      </c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6" t="s">
        <v>47</v>
      </c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</row>
    <row r="71" spans="1:161" ht="16.5" customHeight="1">
      <c r="A71" s="49" t="s">
        <v>260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32" t="s">
        <v>275</v>
      </c>
      <c r="BY71" s="32"/>
      <c r="BZ71" s="32"/>
      <c r="CA71" s="32"/>
      <c r="CB71" s="32"/>
      <c r="CC71" s="32"/>
      <c r="CD71" s="32"/>
      <c r="CE71" s="32"/>
      <c r="CF71" s="32" t="s">
        <v>261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 t="s">
        <v>47</v>
      </c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4">
        <v>797266.63</v>
      </c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>
        <v>681000</v>
      </c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>
        <v>681000</v>
      </c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6" t="s">
        <v>47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</row>
    <row r="72" spans="1:161" ht="36.75" customHeight="1">
      <c r="A72" s="49" t="s">
        <v>262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32" t="s">
        <v>276</v>
      </c>
      <c r="BY72" s="32"/>
      <c r="BZ72" s="32"/>
      <c r="CA72" s="32"/>
      <c r="CB72" s="32"/>
      <c r="CC72" s="32"/>
      <c r="CD72" s="32"/>
      <c r="CE72" s="32"/>
      <c r="CF72" s="32" t="s">
        <v>261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 t="s">
        <v>47</v>
      </c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4">
        <v>1556327.98</v>
      </c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>
        <v>1538600</v>
      </c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>
        <v>1538600</v>
      </c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6" t="s">
        <v>47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</row>
    <row r="73" spans="1:161" ht="33.75" customHeight="1">
      <c r="A73" s="49" t="s">
        <v>106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32" t="s">
        <v>107</v>
      </c>
      <c r="BY73" s="32"/>
      <c r="BZ73" s="32"/>
      <c r="CA73" s="32"/>
      <c r="CB73" s="32"/>
      <c r="CC73" s="32"/>
      <c r="CD73" s="32"/>
      <c r="CE73" s="32"/>
      <c r="CF73" s="32" t="s">
        <v>108</v>
      </c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 t="s">
        <v>47</v>
      </c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6" t="s">
        <v>47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</row>
    <row r="74" spans="1:161" ht="10.5" customHeight="1">
      <c r="A74" s="49" t="s">
        <v>230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32" t="s">
        <v>109</v>
      </c>
      <c r="BY74" s="32"/>
      <c r="BZ74" s="32"/>
      <c r="CA74" s="32"/>
      <c r="CB74" s="32"/>
      <c r="CC74" s="32"/>
      <c r="CD74" s="32"/>
      <c r="CE74" s="32"/>
      <c r="CF74" s="32" t="s">
        <v>110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 t="s">
        <v>47</v>
      </c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6" t="s">
        <v>47</v>
      </c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</row>
    <row r="75" spans="1:161" ht="10.5" customHeight="1">
      <c r="A75" s="49" t="s">
        <v>111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32" t="s">
        <v>112</v>
      </c>
      <c r="BY75" s="32"/>
      <c r="BZ75" s="32"/>
      <c r="CA75" s="32"/>
      <c r="CB75" s="32"/>
      <c r="CC75" s="32"/>
      <c r="CD75" s="32"/>
      <c r="CE75" s="32"/>
      <c r="CF75" s="32" t="s">
        <v>113</v>
      </c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 t="s">
        <v>47</v>
      </c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57">
        <f>DF76+DF77+DF78</f>
        <v>547900</v>
      </c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>
        <f>DS76+DS77+DS78</f>
        <v>547900</v>
      </c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>
        <f>EF76+EF77+EF78</f>
        <v>547900</v>
      </c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36" t="s">
        <v>47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</row>
    <row r="76" spans="1:161" ht="21.75" customHeight="1">
      <c r="A76" s="49" t="s">
        <v>114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32" t="s">
        <v>115</v>
      </c>
      <c r="BY76" s="32"/>
      <c r="BZ76" s="32"/>
      <c r="CA76" s="32"/>
      <c r="CB76" s="32"/>
      <c r="CC76" s="32"/>
      <c r="CD76" s="32"/>
      <c r="CE76" s="32"/>
      <c r="CF76" s="32" t="s">
        <v>116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 t="s">
        <v>47</v>
      </c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4">
        <v>547900</v>
      </c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>
        <v>547900</v>
      </c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>
        <v>547900</v>
      </c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6" t="s">
        <v>47</v>
      </c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</row>
    <row r="77" spans="1:161" ht="21.75" customHeight="1">
      <c r="A77" s="49" t="s">
        <v>117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32" t="s">
        <v>118</v>
      </c>
      <c r="BY77" s="32"/>
      <c r="BZ77" s="32"/>
      <c r="CA77" s="32"/>
      <c r="CB77" s="32"/>
      <c r="CC77" s="32"/>
      <c r="CD77" s="32"/>
      <c r="CE77" s="32"/>
      <c r="CF77" s="32" t="s">
        <v>119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 t="s">
        <v>47</v>
      </c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6" t="s">
        <v>47</v>
      </c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</row>
    <row r="78" spans="1:161" ht="10.5" customHeight="1">
      <c r="A78" s="49" t="s">
        <v>120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32" t="s">
        <v>121</v>
      </c>
      <c r="BY78" s="32"/>
      <c r="BZ78" s="32"/>
      <c r="CA78" s="32"/>
      <c r="CB78" s="32"/>
      <c r="CC78" s="32"/>
      <c r="CD78" s="32"/>
      <c r="CE78" s="32"/>
      <c r="CF78" s="32" t="s">
        <v>122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 t="s">
        <v>47</v>
      </c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6" t="s">
        <v>47</v>
      </c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</row>
    <row r="79" spans="1:161" ht="10.5" customHeight="1">
      <c r="A79" s="49" t="s">
        <v>123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32" t="s">
        <v>124</v>
      </c>
      <c r="BY79" s="32"/>
      <c r="BZ79" s="32"/>
      <c r="CA79" s="32"/>
      <c r="CB79" s="32"/>
      <c r="CC79" s="32"/>
      <c r="CD79" s="32"/>
      <c r="CE79" s="32"/>
      <c r="CF79" s="32" t="s">
        <v>47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6" t="s">
        <v>47</v>
      </c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</row>
    <row r="80" spans="1:161" ht="21.75" customHeight="1">
      <c r="A80" s="49" t="s">
        <v>239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32" t="s">
        <v>125</v>
      </c>
      <c r="BY80" s="32"/>
      <c r="BZ80" s="32"/>
      <c r="CA80" s="32"/>
      <c r="CB80" s="32"/>
      <c r="CC80" s="32"/>
      <c r="CD80" s="32"/>
      <c r="CE80" s="32"/>
      <c r="CF80" s="32" t="s">
        <v>240</v>
      </c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 t="s">
        <v>47</v>
      </c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6" t="s">
        <v>47</v>
      </c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</row>
    <row r="81" spans="1:161" ht="12.75" customHeight="1">
      <c r="A81" s="49" t="s">
        <v>263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32" t="s">
        <v>264</v>
      </c>
      <c r="BY81" s="32"/>
      <c r="BZ81" s="32"/>
      <c r="CA81" s="32"/>
      <c r="CB81" s="32"/>
      <c r="CC81" s="32"/>
      <c r="CD81" s="32"/>
      <c r="CE81" s="32"/>
      <c r="CF81" s="32" t="s">
        <v>265</v>
      </c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 t="s">
        <v>47</v>
      </c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6" t="s">
        <v>47</v>
      </c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</row>
    <row r="82" spans="1:161" ht="10.5" customHeight="1">
      <c r="A82" s="49" t="s">
        <v>126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32" t="s">
        <v>127</v>
      </c>
      <c r="BY82" s="32"/>
      <c r="BZ82" s="32"/>
      <c r="CA82" s="32"/>
      <c r="CB82" s="32"/>
      <c r="CC82" s="32"/>
      <c r="CD82" s="32"/>
      <c r="CE82" s="32"/>
      <c r="CF82" s="32" t="s">
        <v>47</v>
      </c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71">
        <v>18006.17</v>
      </c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34">
        <v>15600</v>
      </c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>
        <v>15600</v>
      </c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6" t="s">
        <v>47</v>
      </c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</row>
    <row r="83" spans="1:161" ht="21.75" customHeight="1">
      <c r="A83" s="49" t="s">
        <v>128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32" t="s">
        <v>129</v>
      </c>
      <c r="BY83" s="32"/>
      <c r="BZ83" s="32"/>
      <c r="CA83" s="32"/>
      <c r="CB83" s="32"/>
      <c r="CC83" s="32"/>
      <c r="CD83" s="32"/>
      <c r="CE83" s="32"/>
      <c r="CF83" s="32" t="s">
        <v>130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 t="s">
        <v>47</v>
      </c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6" t="s">
        <v>47</v>
      </c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</row>
    <row r="84" spans="1:161" ht="12.75" customHeight="1">
      <c r="A84" s="49" t="s">
        <v>266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32" t="s">
        <v>131</v>
      </c>
      <c r="BY84" s="32"/>
      <c r="BZ84" s="32"/>
      <c r="CA84" s="32"/>
      <c r="CB84" s="32"/>
      <c r="CC84" s="32"/>
      <c r="CD84" s="32"/>
      <c r="CE84" s="32"/>
      <c r="CF84" s="32" t="s">
        <v>47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57">
        <f>DF88+DF89+DF87</f>
        <v>19656173</v>
      </c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>
        <f>DS88+DS89</f>
        <v>17852208.23</v>
      </c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>
        <f>EF88+EF89</f>
        <v>17810708.23</v>
      </c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</row>
    <row r="85" spans="1:161" ht="21.75" customHeight="1">
      <c r="A85" s="49" t="s">
        <v>132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32" t="s">
        <v>133</v>
      </c>
      <c r="BY85" s="32"/>
      <c r="BZ85" s="32"/>
      <c r="CA85" s="32"/>
      <c r="CB85" s="32"/>
      <c r="CC85" s="32"/>
      <c r="CD85" s="32"/>
      <c r="CE85" s="32"/>
      <c r="CF85" s="32" t="s">
        <v>134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 t="s">
        <v>47</v>
      </c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</row>
    <row r="86" spans="1:161" ht="24" customHeight="1">
      <c r="A86" s="49" t="s">
        <v>135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32" t="s">
        <v>136</v>
      </c>
      <c r="BY86" s="32"/>
      <c r="BZ86" s="32"/>
      <c r="CA86" s="32"/>
      <c r="CB86" s="32"/>
      <c r="CC86" s="32"/>
      <c r="CD86" s="32"/>
      <c r="CE86" s="32"/>
      <c r="CF86" s="32" t="s">
        <v>137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 t="s">
        <v>47</v>
      </c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</row>
    <row r="87" spans="1:161" ht="21.75" customHeight="1">
      <c r="A87" s="49" t="s">
        <v>138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32" t="s">
        <v>139</v>
      </c>
      <c r="BY87" s="32"/>
      <c r="BZ87" s="32"/>
      <c r="CA87" s="32"/>
      <c r="CB87" s="32"/>
      <c r="CC87" s="32"/>
      <c r="CD87" s="32"/>
      <c r="CE87" s="32"/>
      <c r="CF87" s="32" t="s">
        <v>140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 t="s">
        <v>47</v>
      </c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4">
        <v>6588</v>
      </c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</row>
    <row r="88" spans="1:161" ht="11.25" customHeight="1">
      <c r="A88" s="49" t="s">
        <v>141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32" t="s">
        <v>142</v>
      </c>
      <c r="BY88" s="32"/>
      <c r="BZ88" s="32"/>
      <c r="CA88" s="32"/>
      <c r="CB88" s="32"/>
      <c r="CC88" s="32"/>
      <c r="CD88" s="32"/>
      <c r="CE88" s="32"/>
      <c r="CF88" s="32" t="s">
        <v>143</v>
      </c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 t="s">
        <v>47</v>
      </c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4">
        <v>14909723.93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>
        <v>13333366.23</v>
      </c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>
        <v>13291866.23</v>
      </c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</row>
    <row r="89" spans="1:161" ht="11.25" customHeight="1">
      <c r="A89" s="50" t="s">
        <v>269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32" t="s">
        <v>268</v>
      </c>
      <c r="BY89" s="32"/>
      <c r="BZ89" s="32"/>
      <c r="CA89" s="32"/>
      <c r="CB89" s="32"/>
      <c r="CC89" s="32"/>
      <c r="CD89" s="32"/>
      <c r="CE89" s="32"/>
      <c r="CF89" s="32" t="s">
        <v>267</v>
      </c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72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4">
        <v>4739861.07</v>
      </c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>
        <v>4518842</v>
      </c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>
        <v>4518842</v>
      </c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</row>
    <row r="90" spans="1:161" ht="11.25" customHeight="1">
      <c r="A90" s="49" t="s">
        <v>223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32" t="s">
        <v>144</v>
      </c>
      <c r="BY90" s="32"/>
      <c r="BZ90" s="32"/>
      <c r="CA90" s="32"/>
      <c r="CB90" s="32"/>
      <c r="CC90" s="32"/>
      <c r="CD90" s="32"/>
      <c r="CE90" s="32"/>
      <c r="CF90" s="32" t="s">
        <v>145</v>
      </c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 t="s">
        <v>47</v>
      </c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</row>
    <row r="91" spans="1:161" ht="22.5" customHeight="1">
      <c r="A91" s="49" t="s">
        <v>224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32" t="s">
        <v>146</v>
      </c>
      <c r="BY91" s="32"/>
      <c r="BZ91" s="32"/>
      <c r="CA91" s="32"/>
      <c r="CB91" s="32"/>
      <c r="CC91" s="32"/>
      <c r="CD91" s="32"/>
      <c r="CE91" s="32"/>
      <c r="CF91" s="32" t="s">
        <v>147</v>
      </c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 t="s">
        <v>47</v>
      </c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</row>
    <row r="92" spans="1:161" ht="22.5" customHeight="1">
      <c r="A92" s="49" t="s">
        <v>148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32" t="s">
        <v>149</v>
      </c>
      <c r="BY92" s="32"/>
      <c r="BZ92" s="32"/>
      <c r="CA92" s="32"/>
      <c r="CB92" s="32"/>
      <c r="CC92" s="32"/>
      <c r="CD92" s="32"/>
      <c r="CE92" s="32"/>
      <c r="CF92" s="32" t="s">
        <v>150</v>
      </c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 t="s">
        <v>47</v>
      </c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</row>
    <row r="93" spans="1:161" ht="12.75" customHeight="1">
      <c r="A93" s="51" t="s">
        <v>270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2" t="s">
        <v>151</v>
      </c>
      <c r="BY93" s="52"/>
      <c r="BZ93" s="52"/>
      <c r="CA93" s="52"/>
      <c r="CB93" s="52"/>
      <c r="CC93" s="52"/>
      <c r="CD93" s="52"/>
      <c r="CE93" s="52"/>
      <c r="CF93" s="52" t="s">
        <v>152</v>
      </c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4">
        <f>DF94+DF95</f>
        <v>-240107</v>
      </c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>
        <f>DS94+DS95</f>
        <v>-240107</v>
      </c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>
        <f>EF94+EF95</f>
        <v>-240107</v>
      </c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6" t="s">
        <v>47</v>
      </c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</row>
    <row r="94" spans="1:161" ht="22.5" customHeight="1">
      <c r="A94" s="49" t="s">
        <v>271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32" t="s">
        <v>153</v>
      </c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4">
        <v>-221068</v>
      </c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>
        <v>-221068</v>
      </c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>
        <v>-221068</v>
      </c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6" t="s">
        <v>47</v>
      </c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</row>
    <row r="95" spans="1:161" ht="12.75" customHeight="1">
      <c r="A95" s="49" t="s">
        <v>272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32" t="s">
        <v>154</v>
      </c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4">
        <v>-19039</v>
      </c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>
        <v>-19039</v>
      </c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>
        <v>-19039</v>
      </c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6" t="s">
        <v>47</v>
      </c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ht="12.75" customHeight="1">
      <c r="A96" s="49" t="s">
        <v>273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32" t="s">
        <v>155</v>
      </c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6" t="s">
        <v>47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</row>
    <row r="97" spans="1:161" ht="12.75" customHeight="1">
      <c r="A97" s="51" t="s">
        <v>274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2" t="s">
        <v>156</v>
      </c>
      <c r="BY97" s="52"/>
      <c r="BZ97" s="52"/>
      <c r="CA97" s="52"/>
      <c r="CB97" s="52"/>
      <c r="CC97" s="52"/>
      <c r="CD97" s="52"/>
      <c r="CE97" s="52"/>
      <c r="CF97" s="52" t="s">
        <v>47</v>
      </c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6" t="s">
        <v>47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</row>
    <row r="98" spans="1:161" ht="22.5" customHeight="1">
      <c r="A98" s="49" t="s">
        <v>157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32" t="s">
        <v>158</v>
      </c>
      <c r="BY98" s="32"/>
      <c r="BZ98" s="32"/>
      <c r="CA98" s="32"/>
      <c r="CB98" s="32"/>
      <c r="CC98" s="32"/>
      <c r="CD98" s="32"/>
      <c r="CE98" s="32"/>
      <c r="CF98" s="32" t="s">
        <v>159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 t="s">
        <v>47</v>
      </c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6" t="s">
        <v>47</v>
      </c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</row>
    <row r="99" spans="1:161" ht="11.25" customHeight="1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</row>
    <row r="100" ht="3" customHeight="1"/>
    <row r="101" ht="3" customHeight="1"/>
  </sheetData>
  <sheetProtection/>
  <mergeCells count="622">
    <mergeCell ref="ES40:FE40"/>
    <mergeCell ref="ES37:FE37"/>
    <mergeCell ref="ES38:FE38"/>
    <mergeCell ref="DS38:EE38"/>
    <mergeCell ref="EF38:ER38"/>
    <mergeCell ref="DS39:EE39"/>
    <mergeCell ref="EF39:ER39"/>
    <mergeCell ref="ES39:FE39"/>
    <mergeCell ref="DS40:EE40"/>
    <mergeCell ref="ES46:FE46"/>
    <mergeCell ref="ES47:FE47"/>
    <mergeCell ref="ES48:FE48"/>
    <mergeCell ref="ES49:FE49"/>
    <mergeCell ref="ES50:FE50"/>
    <mergeCell ref="EF67:ER67"/>
    <mergeCell ref="ES67:FE67"/>
    <mergeCell ref="EF52:ER52"/>
    <mergeCell ref="ES52:FE52"/>
    <mergeCell ref="ES53:FE53"/>
    <mergeCell ref="DS81:EE81"/>
    <mergeCell ref="EF81:ER81"/>
    <mergeCell ref="ES81:FE81"/>
    <mergeCell ref="A81:BW81"/>
    <mergeCell ref="BX81:CE81"/>
    <mergeCell ref="CF81:CR81"/>
    <mergeCell ref="CS81:DE8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DS71:EE71"/>
    <mergeCell ref="CS50:DE50"/>
    <mergeCell ref="BX67:CE67"/>
    <mergeCell ref="CF67:CR67"/>
    <mergeCell ref="A67:BW67"/>
    <mergeCell ref="CS67:DE67"/>
    <mergeCell ref="A71:BW71"/>
    <mergeCell ref="BX71:CE71"/>
    <mergeCell ref="CF71:CR71"/>
    <mergeCell ref="BX57:CE57"/>
    <mergeCell ref="A53:BW53"/>
    <mergeCell ref="CS46:DE46"/>
    <mergeCell ref="CS47:DE47"/>
    <mergeCell ref="CS48:DE48"/>
    <mergeCell ref="DF71:DR71"/>
    <mergeCell ref="DF51:DR51"/>
    <mergeCell ref="DF50:DR50"/>
    <mergeCell ref="DF58:DR58"/>
    <mergeCell ref="CS59:DE59"/>
    <mergeCell ref="DF67:DR67"/>
    <mergeCell ref="DF48:DR48"/>
    <mergeCell ref="A37:BW37"/>
    <mergeCell ref="BX37:CE37"/>
    <mergeCell ref="CF37:CR37"/>
    <mergeCell ref="CS37:DE37"/>
    <mergeCell ref="DF37:DR37"/>
    <mergeCell ref="DS37:EE37"/>
    <mergeCell ref="CS38:DE38"/>
    <mergeCell ref="A39:BW39"/>
    <mergeCell ref="CF49:CR49"/>
    <mergeCell ref="DF49:DR49"/>
    <mergeCell ref="DS49:EE49"/>
    <mergeCell ref="EF49:ER49"/>
    <mergeCell ref="CS49:DE49"/>
    <mergeCell ref="BX39:CE39"/>
    <mergeCell ref="CF39:CR39"/>
    <mergeCell ref="CS39:DE39"/>
    <mergeCell ref="CS71:DE71"/>
    <mergeCell ref="DS67:EE67"/>
    <mergeCell ref="EF71:ER71"/>
    <mergeCell ref="CF57:CR57"/>
    <mergeCell ref="BX28:CE28"/>
    <mergeCell ref="CF28:CR28"/>
    <mergeCell ref="CS28:DE28"/>
    <mergeCell ref="BX30:CE30"/>
    <mergeCell ref="CF30:CR30"/>
    <mergeCell ref="CF34:CR34"/>
    <mergeCell ref="BX24:CE26"/>
    <mergeCell ref="CF24:CR26"/>
    <mergeCell ref="CS24:DE26"/>
    <mergeCell ref="DS25:DX25"/>
    <mergeCell ref="EB25:EE25"/>
    <mergeCell ref="DF24:FE24"/>
    <mergeCell ref="ES27:FE27"/>
    <mergeCell ref="DF25:DK25"/>
    <mergeCell ref="DO25:DR25"/>
    <mergeCell ref="DS26:EE26"/>
    <mergeCell ref="DF26:DR26"/>
    <mergeCell ref="ES25:FE26"/>
    <mergeCell ref="DW6:FE6"/>
    <mergeCell ref="DW3:FE3"/>
    <mergeCell ref="DW7:EI7"/>
    <mergeCell ref="DF28:DR28"/>
    <mergeCell ref="DS28:EE28"/>
    <mergeCell ref="EF28:ER28"/>
    <mergeCell ref="ES28:FE28"/>
    <mergeCell ref="DF27:DR27"/>
    <mergeCell ref="DS27:EE27"/>
    <mergeCell ref="EF27:ER27"/>
    <mergeCell ref="DW2:FE2"/>
    <mergeCell ref="DW4:FE4"/>
    <mergeCell ref="DW5:FE5"/>
    <mergeCell ref="A22:FE22"/>
    <mergeCell ref="BN14:BO14"/>
    <mergeCell ref="CF14:CH14"/>
    <mergeCell ref="BI12:CD12"/>
    <mergeCell ref="AY12:BE12"/>
    <mergeCell ref="CP12:CX12"/>
    <mergeCell ref="ES12:FE13"/>
    <mergeCell ref="CH12:CL12"/>
    <mergeCell ref="ES14:FE14"/>
    <mergeCell ref="ES15:FE15"/>
    <mergeCell ref="DS29:EE29"/>
    <mergeCell ref="EF29:ER29"/>
    <mergeCell ref="BG14:BJ14"/>
    <mergeCell ref="ES29:FE29"/>
    <mergeCell ref="A29:BW29"/>
    <mergeCell ref="BX29:CE29"/>
    <mergeCell ref="CF29:CR29"/>
    <mergeCell ref="ES20:FE20"/>
    <mergeCell ref="ES31:FE31"/>
    <mergeCell ref="A31:BW31"/>
    <mergeCell ref="BX31:CE31"/>
    <mergeCell ref="CF31:CR31"/>
    <mergeCell ref="CS31:DE31"/>
    <mergeCell ref="ES30:FE30"/>
    <mergeCell ref="A30:BW30"/>
    <mergeCell ref="A28:BW28"/>
    <mergeCell ref="A27:BW27"/>
    <mergeCell ref="DS31:EE31"/>
    <mergeCell ref="EF31:ER31"/>
    <mergeCell ref="DF32:DR33"/>
    <mergeCell ref="DS32:EE33"/>
    <mergeCell ref="EF32:ER33"/>
    <mergeCell ref="A15:AA15"/>
    <mergeCell ref="BX27:CE27"/>
    <mergeCell ref="CF27:CR27"/>
    <mergeCell ref="CS27:DE27"/>
    <mergeCell ref="A24:BW26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5:CR35"/>
    <mergeCell ref="CS40:DE40"/>
    <mergeCell ref="A46:BW46"/>
    <mergeCell ref="A50:BW50"/>
    <mergeCell ref="A47:BW47"/>
    <mergeCell ref="BX47:CE47"/>
    <mergeCell ref="A40:BW40"/>
    <mergeCell ref="BX40:CE40"/>
    <mergeCell ref="A48:BW48"/>
    <mergeCell ref="BX48:CE48"/>
    <mergeCell ref="A49:BW49"/>
    <mergeCell ref="DS35:EE35"/>
    <mergeCell ref="EF35:ER35"/>
    <mergeCell ref="ES35:FE35"/>
    <mergeCell ref="CS36:DE36"/>
    <mergeCell ref="DF36:DR36"/>
    <mergeCell ref="DS36:EE36"/>
    <mergeCell ref="EF36:ER36"/>
    <mergeCell ref="BX36:CE36"/>
    <mergeCell ref="ES36:FE36"/>
    <mergeCell ref="CF36:CR36"/>
    <mergeCell ref="EF37:ER37"/>
    <mergeCell ref="A38:BW38"/>
    <mergeCell ref="DF41:DR41"/>
    <mergeCell ref="DF38:DR38"/>
    <mergeCell ref="BX38:CE38"/>
    <mergeCell ref="CF38:CR38"/>
    <mergeCell ref="DF39:DR39"/>
    <mergeCell ref="DS41:EE41"/>
    <mergeCell ref="EF41:ER41"/>
    <mergeCell ref="EF40:ER40"/>
    <mergeCell ref="ES41:FE41"/>
    <mergeCell ref="A41:BW41"/>
    <mergeCell ref="BX41:CE41"/>
    <mergeCell ref="CF41:CR41"/>
    <mergeCell ref="CS41:DE41"/>
    <mergeCell ref="DF40:DR40"/>
    <mergeCell ref="CF40:CR40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52:DR52"/>
    <mergeCell ref="DS52:EE52"/>
    <mergeCell ref="A52:BW52"/>
    <mergeCell ref="BX52:CE52"/>
    <mergeCell ref="CF52:CR52"/>
    <mergeCell ref="CS52:DE52"/>
    <mergeCell ref="ES44:FE45"/>
    <mergeCell ref="A44:BW44"/>
    <mergeCell ref="BX44:CE45"/>
    <mergeCell ref="CF44:CR45"/>
    <mergeCell ref="CS44:DE45"/>
    <mergeCell ref="A45:BW45"/>
    <mergeCell ref="DF44:DR45"/>
    <mergeCell ref="DS44:EE45"/>
    <mergeCell ref="EF44:ER45"/>
    <mergeCell ref="DS51:EE51"/>
    <mergeCell ref="EF51:ER51"/>
    <mergeCell ref="DS46:EE46"/>
    <mergeCell ref="DS47:EE47"/>
    <mergeCell ref="EF47:ER47"/>
    <mergeCell ref="EF46:ER46"/>
    <mergeCell ref="DS50:EE50"/>
    <mergeCell ref="EF50:ER50"/>
    <mergeCell ref="DS48:EE48"/>
    <mergeCell ref="EF48:ER48"/>
    <mergeCell ref="BX53:CE53"/>
    <mergeCell ref="CF53:CR53"/>
    <mergeCell ref="CS53:DE53"/>
    <mergeCell ref="ES51:FE51"/>
    <mergeCell ref="A51:BW51"/>
    <mergeCell ref="BX51:CE51"/>
    <mergeCell ref="CF51:CR51"/>
    <mergeCell ref="CS51:DE51"/>
    <mergeCell ref="DF53:DR53"/>
    <mergeCell ref="DS53:EE53"/>
    <mergeCell ref="ES54:FE54"/>
    <mergeCell ref="BX54:CE54"/>
    <mergeCell ref="CF54:CR54"/>
    <mergeCell ref="CS54:DE54"/>
    <mergeCell ref="A54:BW54"/>
    <mergeCell ref="DF54:DR54"/>
    <mergeCell ref="DS54:EE54"/>
    <mergeCell ref="EF54:ER54"/>
    <mergeCell ref="EF53:ER53"/>
    <mergeCell ref="DF46:DR46"/>
    <mergeCell ref="ES56:FE56"/>
    <mergeCell ref="A56:BW56"/>
    <mergeCell ref="BX56:CE56"/>
    <mergeCell ref="CF56:CR56"/>
    <mergeCell ref="ES55:FE55"/>
    <mergeCell ref="A55:BW55"/>
    <mergeCell ref="BX55:CE55"/>
    <mergeCell ref="CF55:CR55"/>
    <mergeCell ref="ES57:FE57"/>
    <mergeCell ref="A58:BW58"/>
    <mergeCell ref="BX58:CE58"/>
    <mergeCell ref="CF58:CR58"/>
    <mergeCell ref="ES58:FE58"/>
    <mergeCell ref="A57:BW57"/>
    <mergeCell ref="CS58:DE58"/>
    <mergeCell ref="DS58:EE58"/>
    <mergeCell ref="EF58:ER58"/>
    <mergeCell ref="DS57:EE57"/>
    <mergeCell ref="ES59:FE59"/>
    <mergeCell ref="ES60:FE60"/>
    <mergeCell ref="DF59:DR59"/>
    <mergeCell ref="DS59:EE59"/>
    <mergeCell ref="A59:BW59"/>
    <mergeCell ref="A60:BW60"/>
    <mergeCell ref="BX59:CE59"/>
    <mergeCell ref="CF59:CR59"/>
    <mergeCell ref="BX60:CE60"/>
    <mergeCell ref="CF60:CR60"/>
    <mergeCell ref="ES62:FE62"/>
    <mergeCell ref="A62:BW62"/>
    <mergeCell ref="BX62:CE62"/>
    <mergeCell ref="CF62:CR62"/>
    <mergeCell ref="ES61:FE61"/>
    <mergeCell ref="A61:BW61"/>
    <mergeCell ref="BX61:CE61"/>
    <mergeCell ref="CF61:CR61"/>
    <mergeCell ref="EF61:ER61"/>
    <mergeCell ref="CS61:DE61"/>
    <mergeCell ref="ES64:FE64"/>
    <mergeCell ref="A64:BW64"/>
    <mergeCell ref="BX64:CE64"/>
    <mergeCell ref="CF64:CR64"/>
    <mergeCell ref="ES63:FE63"/>
    <mergeCell ref="A63:BW63"/>
    <mergeCell ref="BX63:CE63"/>
    <mergeCell ref="CF63:CR63"/>
    <mergeCell ref="DF64:DR64"/>
    <mergeCell ref="DS64:E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ES76:FE76"/>
    <mergeCell ref="A76:BW76"/>
    <mergeCell ref="BX76:CE76"/>
    <mergeCell ref="CF76:CR76"/>
    <mergeCell ref="DS76:EE76"/>
    <mergeCell ref="ES75:FE75"/>
    <mergeCell ref="A75:BW75"/>
    <mergeCell ref="BX75:CE75"/>
    <mergeCell ref="CF75:CR75"/>
    <mergeCell ref="DF75:DR75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S78:EE78"/>
    <mergeCell ref="EF78:ER78"/>
    <mergeCell ref="ES78:FE78"/>
    <mergeCell ref="A78:BW78"/>
    <mergeCell ref="BX78:CE78"/>
    <mergeCell ref="CF78:CR78"/>
    <mergeCell ref="CS78:DE78"/>
    <mergeCell ref="DS79:EE79"/>
    <mergeCell ref="EF79:ER79"/>
    <mergeCell ref="ES79:FE79"/>
    <mergeCell ref="A79:BW79"/>
    <mergeCell ref="BX79:CE79"/>
    <mergeCell ref="CF79:CR79"/>
    <mergeCell ref="CS79:DE79"/>
    <mergeCell ref="CF83:CR83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3:EE83"/>
    <mergeCell ref="ES82:FE82"/>
    <mergeCell ref="CS83:DE83"/>
    <mergeCell ref="A82:BW82"/>
    <mergeCell ref="BX82:CE82"/>
    <mergeCell ref="CF82:CR82"/>
    <mergeCell ref="CS82:DE82"/>
    <mergeCell ref="ES83:FE83"/>
    <mergeCell ref="A83:BW83"/>
    <mergeCell ref="BX83:CE83"/>
    <mergeCell ref="ES84:FE84"/>
    <mergeCell ref="A84:BW84"/>
    <mergeCell ref="BX84:CE84"/>
    <mergeCell ref="CF84:CR84"/>
    <mergeCell ref="ES85:FE85"/>
    <mergeCell ref="A85:BW85"/>
    <mergeCell ref="BX85:CE85"/>
    <mergeCell ref="CF85:CR85"/>
    <mergeCell ref="CS85:DE85"/>
    <mergeCell ref="A88:BW88"/>
    <mergeCell ref="BX88:CE88"/>
    <mergeCell ref="CF88:CR88"/>
    <mergeCell ref="EF86:ER86"/>
    <mergeCell ref="A86:BW86"/>
    <mergeCell ref="BX86:CE86"/>
    <mergeCell ref="DF86:DR86"/>
    <mergeCell ref="CF86:CR86"/>
    <mergeCell ref="A87:BW87"/>
    <mergeCell ref="BX87:CE87"/>
    <mergeCell ref="EF57:ER57"/>
    <mergeCell ref="EF55:ER55"/>
    <mergeCell ref="CS55:DE55"/>
    <mergeCell ref="DF56:DR56"/>
    <mergeCell ref="DS56:EE56"/>
    <mergeCell ref="EF56:ER56"/>
    <mergeCell ref="DF55:DR55"/>
    <mergeCell ref="DS55:EE55"/>
    <mergeCell ref="ES89:FE89"/>
    <mergeCell ref="DF90:DR90"/>
    <mergeCell ref="DS90:EE90"/>
    <mergeCell ref="EF90:ER90"/>
    <mergeCell ref="DS88:EE88"/>
    <mergeCell ref="DS84:EE84"/>
    <mergeCell ref="DF89:DR89"/>
    <mergeCell ref="ES88:FE88"/>
    <mergeCell ref="DF84:DR84"/>
    <mergeCell ref="DF85:DR85"/>
    <mergeCell ref="ES90:FE90"/>
    <mergeCell ref="ES87:FE87"/>
    <mergeCell ref="EF87:ER87"/>
    <mergeCell ref="DS89:EE89"/>
    <mergeCell ref="EF89:ER89"/>
    <mergeCell ref="DS75:EE75"/>
    <mergeCell ref="EF75:ER75"/>
    <mergeCell ref="ES86:FE86"/>
    <mergeCell ref="DS85:EE85"/>
    <mergeCell ref="EF85:ER85"/>
    <mergeCell ref="CF90:CR90"/>
    <mergeCell ref="CS90:DE90"/>
    <mergeCell ref="DF87:DR87"/>
    <mergeCell ref="DS87:EE87"/>
    <mergeCell ref="CS86:DE86"/>
    <mergeCell ref="DF88:DR88"/>
    <mergeCell ref="DS86:EE86"/>
    <mergeCell ref="CF89:CR89"/>
    <mergeCell ref="CS89:DE89"/>
    <mergeCell ref="CF87:CR87"/>
    <mergeCell ref="EF88:ER88"/>
    <mergeCell ref="CS88:DE88"/>
    <mergeCell ref="A91:BW91"/>
    <mergeCell ref="BX91:CE91"/>
    <mergeCell ref="CF91:CR91"/>
    <mergeCell ref="CS91:DE91"/>
    <mergeCell ref="A89:BW89"/>
    <mergeCell ref="BX89:CE89"/>
    <mergeCell ref="A90:BW90"/>
    <mergeCell ref="BX90:CE90"/>
    <mergeCell ref="ES91:FE91"/>
    <mergeCell ref="EF76:ER76"/>
    <mergeCell ref="CS76:DE76"/>
    <mergeCell ref="CS84:DE84"/>
    <mergeCell ref="EF83:ER83"/>
    <mergeCell ref="DF82:DR82"/>
    <mergeCell ref="DS82:EE82"/>
    <mergeCell ref="EF82:ER82"/>
    <mergeCell ref="DF83:DR83"/>
    <mergeCell ref="EF84:ER84"/>
    <mergeCell ref="BX92:CE92"/>
    <mergeCell ref="CF92:CR92"/>
    <mergeCell ref="CS92:DE92"/>
    <mergeCell ref="DF91:DR91"/>
    <mergeCell ref="DS91:EE91"/>
    <mergeCell ref="EF91:ER91"/>
    <mergeCell ref="A36:BW36"/>
    <mergeCell ref="DS63:EE63"/>
    <mergeCell ref="EF63:ER63"/>
    <mergeCell ref="CS63:DE63"/>
    <mergeCell ref="DF62:DR62"/>
    <mergeCell ref="DS62:EE62"/>
    <mergeCell ref="EF62:ER62"/>
    <mergeCell ref="CS62:DE62"/>
    <mergeCell ref="DF61:DR61"/>
    <mergeCell ref="DS61:EE61"/>
    <mergeCell ref="ES93:FE93"/>
    <mergeCell ref="A93:BW93"/>
    <mergeCell ref="BX93:CE93"/>
    <mergeCell ref="CF93:CR93"/>
    <mergeCell ref="CS93:DE93"/>
    <mergeCell ref="DF92:DR92"/>
    <mergeCell ref="DS92:EE92"/>
    <mergeCell ref="EF92:ER92"/>
    <mergeCell ref="ES92:FE92"/>
    <mergeCell ref="A92:BW92"/>
    <mergeCell ref="BX94:CE94"/>
    <mergeCell ref="CF94:CR94"/>
    <mergeCell ref="CS94:DE94"/>
    <mergeCell ref="DF93:DR93"/>
    <mergeCell ref="DS93:EE93"/>
    <mergeCell ref="EF93:ER93"/>
    <mergeCell ref="EF59:ER59"/>
    <mergeCell ref="CS60:DE60"/>
    <mergeCell ref="DF60:DR60"/>
    <mergeCell ref="DS60:EE60"/>
    <mergeCell ref="EF60:ER60"/>
    <mergeCell ref="ES19:FE19"/>
    <mergeCell ref="DF47:DR47"/>
    <mergeCell ref="CS56:DE56"/>
    <mergeCell ref="CS57:DE57"/>
    <mergeCell ref="DF57:DR57"/>
    <mergeCell ref="ES18:FE18"/>
    <mergeCell ref="CS30:DE30"/>
    <mergeCell ref="CS34:DE34"/>
    <mergeCell ref="ES32:FE33"/>
    <mergeCell ref="ES34:FE34"/>
    <mergeCell ref="CS29:DE29"/>
    <mergeCell ref="EF25:EK25"/>
    <mergeCell ref="EO25:ER25"/>
    <mergeCell ref="EF26:ER26"/>
    <mergeCell ref="DF31:DR31"/>
    <mergeCell ref="ES16:FE16"/>
    <mergeCell ref="ES17:FE17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CS35:DE35"/>
    <mergeCell ref="DF35:DR35"/>
    <mergeCell ref="ES96:FE96"/>
    <mergeCell ref="A96:BW96"/>
    <mergeCell ref="BX96:CE96"/>
    <mergeCell ref="CF96:CR96"/>
    <mergeCell ref="CS96:DE96"/>
    <mergeCell ref="DF95:DR95"/>
    <mergeCell ref="EF95:ER95"/>
    <mergeCell ref="EL25:EN25"/>
    <mergeCell ref="DF30:DR30"/>
    <mergeCell ref="DS30:EE30"/>
    <mergeCell ref="EF30:ER30"/>
    <mergeCell ref="DF34:DR34"/>
    <mergeCell ref="DS34:EE34"/>
    <mergeCell ref="EF34:ER34"/>
    <mergeCell ref="DF29:DR29"/>
    <mergeCell ref="EF64:ER64"/>
    <mergeCell ref="DS96:EE96"/>
    <mergeCell ref="EF96:ER96"/>
    <mergeCell ref="BF12:BH12"/>
    <mergeCell ref="BK14:BM14"/>
    <mergeCell ref="CI14:CK14"/>
    <mergeCell ref="AB16:DP16"/>
    <mergeCell ref="K19:DP19"/>
    <mergeCell ref="DL25:DN25"/>
    <mergeCell ref="DY25:EA25"/>
    <mergeCell ref="DS95:EE95"/>
    <mergeCell ref="DS97:EE97"/>
    <mergeCell ref="EF97:ER97"/>
    <mergeCell ref="ES97:FE97"/>
    <mergeCell ref="A97:BW97"/>
    <mergeCell ref="BX97:CE97"/>
    <mergeCell ref="CF97:CR97"/>
    <mergeCell ref="CS97:DE97"/>
    <mergeCell ref="ET9:EV9"/>
    <mergeCell ref="CS11:CU11"/>
    <mergeCell ref="CE12:CG12"/>
    <mergeCell ref="CM12:CO12"/>
    <mergeCell ref="BQ14:CE14"/>
    <mergeCell ref="ES98:FE98"/>
    <mergeCell ref="A98:BW98"/>
    <mergeCell ref="BX98:CE98"/>
    <mergeCell ref="CF98:CR98"/>
    <mergeCell ref="CS98:DE98"/>
    <mergeCell ref="DS98:EE98"/>
    <mergeCell ref="EF98:ER98"/>
    <mergeCell ref="EL7:FE7"/>
    <mergeCell ref="DY9:EA9"/>
    <mergeCell ref="EE9:ES9"/>
    <mergeCell ref="EW9:EY9"/>
    <mergeCell ref="DW8:EI8"/>
    <mergeCell ref="EL8:FE8"/>
    <mergeCell ref="DW9:DX9"/>
    <mergeCell ref="EB9:EC9"/>
    <mergeCell ref="DS99:EE99"/>
    <mergeCell ref="EF99:ER99"/>
    <mergeCell ref="ES99:FE99"/>
    <mergeCell ref="A99:BW99"/>
    <mergeCell ref="BX99:CE99"/>
    <mergeCell ref="CF99:CR99"/>
    <mergeCell ref="CS99:DE99"/>
    <mergeCell ref="DF99:DR99"/>
    <mergeCell ref="DF98:DR98"/>
    <mergeCell ref="DF97:DR97"/>
    <mergeCell ref="DF96:DR96"/>
    <mergeCell ref="CS64:DE64"/>
    <mergeCell ref="DF63:DR63"/>
    <mergeCell ref="CS75:DE75"/>
    <mergeCell ref="DF76:DR76"/>
    <mergeCell ref="CS87:DE87"/>
    <mergeCell ref="DF79:DR79"/>
    <mergeCell ref="DF78:DR78"/>
    <mergeCell ref="CF48:CR48"/>
    <mergeCell ref="BX46:CE46"/>
    <mergeCell ref="BX50:CE50"/>
    <mergeCell ref="CF46:CR46"/>
    <mergeCell ref="CF50:CR50"/>
    <mergeCell ref="CF47:CR47"/>
    <mergeCell ref="BX49:CE49"/>
  </mergeCells>
  <printOptions/>
  <pageMargins left="0.5905511811023623" right="0.5118110236220472" top="0.7874015748031497" bottom="0.31496062992125984" header="0.1968503937007874" footer="0.1968503937007874"/>
  <pageSetup fitToHeight="2" fitToWidth="1" horizontalDpi="600" verticalDpi="600" orientation="portrait" paperSize="9" scale="67" r:id="rId1"/>
  <rowBreaks count="2" manualBreakCount="2">
    <brk id="33" max="160" man="1"/>
    <brk id="8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8"/>
  <sheetViews>
    <sheetView showGridLines="0" zoomScaleSheetLayoutView="130" zoomScalePageLayoutView="0" workbookViewId="0" topLeftCell="A1">
      <selection activeCell="DG39" sqref="DG39:DS39"/>
    </sheetView>
  </sheetViews>
  <sheetFormatPr defaultColWidth="0.875" defaultRowHeight="12.75"/>
  <cols>
    <col min="1" max="109" width="0.875" style="1" customWidth="1"/>
    <col min="110" max="110" width="9.875" style="1" customWidth="1"/>
    <col min="111" max="16384" width="0.875" style="1" customWidth="1"/>
  </cols>
  <sheetData>
    <row r="1" spans="2:161" s="7" customFormat="1" ht="13.5" customHeight="1">
      <c r="B1" s="98" t="s">
        <v>278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</row>
    <row r="3" spans="1:162" ht="11.25" customHeight="1">
      <c r="A3" s="111" t="s">
        <v>160</v>
      </c>
      <c r="B3" s="111"/>
      <c r="C3" s="111"/>
      <c r="D3" s="111"/>
      <c r="E3" s="111"/>
      <c r="F3" s="111"/>
      <c r="G3" s="111"/>
      <c r="H3" s="112"/>
      <c r="I3" s="101" t="s">
        <v>0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2"/>
      <c r="CN3" s="110" t="s">
        <v>161</v>
      </c>
      <c r="CO3" s="111"/>
      <c r="CP3" s="111"/>
      <c r="CQ3" s="111"/>
      <c r="CR3" s="111"/>
      <c r="CS3" s="111"/>
      <c r="CT3" s="111"/>
      <c r="CU3" s="112"/>
      <c r="CV3" s="110" t="s">
        <v>162</v>
      </c>
      <c r="CW3" s="111"/>
      <c r="CX3" s="111"/>
      <c r="CY3" s="111"/>
      <c r="CZ3" s="111"/>
      <c r="DA3" s="111"/>
      <c r="DB3" s="111"/>
      <c r="DC3" s="111"/>
      <c r="DD3" s="111"/>
      <c r="DE3" s="112"/>
      <c r="DF3" s="222" t="s">
        <v>279</v>
      </c>
      <c r="DG3" s="220" t="s">
        <v>10</v>
      </c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</row>
    <row r="4" spans="1:162" ht="11.25" customHeight="1">
      <c r="A4" s="114"/>
      <c r="B4" s="114"/>
      <c r="C4" s="114"/>
      <c r="D4" s="114"/>
      <c r="E4" s="114"/>
      <c r="F4" s="114"/>
      <c r="G4" s="114"/>
      <c r="H4" s="115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5"/>
      <c r="CN4" s="113"/>
      <c r="CO4" s="114"/>
      <c r="CP4" s="114"/>
      <c r="CQ4" s="114"/>
      <c r="CR4" s="114"/>
      <c r="CS4" s="114"/>
      <c r="CT4" s="114"/>
      <c r="CU4" s="115"/>
      <c r="CV4" s="113"/>
      <c r="CW4" s="114"/>
      <c r="CX4" s="114"/>
      <c r="CY4" s="114"/>
      <c r="CZ4" s="114"/>
      <c r="DA4" s="114"/>
      <c r="DB4" s="114"/>
      <c r="DC4" s="114"/>
      <c r="DD4" s="114"/>
      <c r="DE4" s="115"/>
      <c r="DF4" s="223"/>
      <c r="DG4" s="61" t="s">
        <v>4</v>
      </c>
      <c r="DH4" s="62"/>
      <c r="DI4" s="62"/>
      <c r="DJ4" s="62"/>
      <c r="DK4" s="62"/>
      <c r="DL4" s="62"/>
      <c r="DM4" s="56" t="s">
        <v>209</v>
      </c>
      <c r="DN4" s="56"/>
      <c r="DO4" s="56"/>
      <c r="DP4" s="63" t="s">
        <v>5</v>
      </c>
      <c r="DQ4" s="63"/>
      <c r="DR4" s="63"/>
      <c r="DS4" s="64"/>
      <c r="DT4" s="61" t="s">
        <v>4</v>
      </c>
      <c r="DU4" s="62"/>
      <c r="DV4" s="62"/>
      <c r="DW4" s="62"/>
      <c r="DX4" s="62"/>
      <c r="DY4" s="62"/>
      <c r="DZ4" s="56" t="s">
        <v>210</v>
      </c>
      <c r="EA4" s="56"/>
      <c r="EB4" s="56"/>
      <c r="EC4" s="63" t="s">
        <v>5</v>
      </c>
      <c r="ED4" s="63"/>
      <c r="EE4" s="63"/>
      <c r="EF4" s="64"/>
      <c r="EG4" s="61" t="s">
        <v>4</v>
      </c>
      <c r="EH4" s="62"/>
      <c r="EI4" s="62"/>
      <c r="EJ4" s="62"/>
      <c r="EK4" s="62"/>
      <c r="EL4" s="62"/>
      <c r="EM4" s="56" t="s">
        <v>246</v>
      </c>
      <c r="EN4" s="56"/>
      <c r="EO4" s="56"/>
      <c r="EP4" s="63" t="s">
        <v>5</v>
      </c>
      <c r="EQ4" s="63"/>
      <c r="ER4" s="63"/>
      <c r="ES4" s="64"/>
      <c r="ET4" s="109" t="s">
        <v>9</v>
      </c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</row>
    <row r="5" spans="1:162" ht="39" customHeight="1">
      <c r="A5" s="117"/>
      <c r="B5" s="117"/>
      <c r="C5" s="117"/>
      <c r="D5" s="117"/>
      <c r="E5" s="117"/>
      <c r="F5" s="117"/>
      <c r="G5" s="117"/>
      <c r="H5" s="1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/>
      <c r="CN5" s="116"/>
      <c r="CO5" s="117"/>
      <c r="CP5" s="117"/>
      <c r="CQ5" s="117"/>
      <c r="CR5" s="117"/>
      <c r="CS5" s="117"/>
      <c r="CT5" s="117"/>
      <c r="CU5" s="118"/>
      <c r="CV5" s="116"/>
      <c r="CW5" s="117"/>
      <c r="CX5" s="117"/>
      <c r="CY5" s="117"/>
      <c r="CZ5" s="117"/>
      <c r="DA5" s="117"/>
      <c r="DB5" s="117"/>
      <c r="DC5" s="117"/>
      <c r="DD5" s="117"/>
      <c r="DE5" s="118"/>
      <c r="DF5" s="224"/>
      <c r="DG5" s="65" t="s">
        <v>163</v>
      </c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7"/>
      <c r="DT5" s="65" t="s">
        <v>164</v>
      </c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7"/>
      <c r="EG5" s="65" t="s">
        <v>165</v>
      </c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7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</row>
    <row r="6" spans="1:162" ht="12" thickBot="1">
      <c r="A6" s="212" t="s">
        <v>11</v>
      </c>
      <c r="B6" s="212"/>
      <c r="C6" s="212"/>
      <c r="D6" s="212"/>
      <c r="E6" s="212"/>
      <c r="F6" s="212"/>
      <c r="G6" s="212"/>
      <c r="H6" s="213"/>
      <c r="I6" s="212" t="s">
        <v>12</v>
      </c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3"/>
      <c r="CN6" s="214" t="s">
        <v>13</v>
      </c>
      <c r="CO6" s="212"/>
      <c r="CP6" s="212"/>
      <c r="CQ6" s="212"/>
      <c r="CR6" s="212"/>
      <c r="CS6" s="212"/>
      <c r="CT6" s="212"/>
      <c r="CU6" s="213"/>
      <c r="CV6" s="214" t="s">
        <v>14</v>
      </c>
      <c r="CW6" s="212"/>
      <c r="CX6" s="212"/>
      <c r="CY6" s="212"/>
      <c r="CZ6" s="212"/>
      <c r="DA6" s="212"/>
      <c r="DB6" s="212"/>
      <c r="DC6" s="212"/>
      <c r="DD6" s="212"/>
      <c r="DE6" s="213"/>
      <c r="DF6" s="23" t="s">
        <v>280</v>
      </c>
      <c r="DG6" s="214" t="s">
        <v>15</v>
      </c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3"/>
      <c r="DT6" s="214" t="s">
        <v>16</v>
      </c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3"/>
      <c r="EG6" s="214" t="s">
        <v>17</v>
      </c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3"/>
      <c r="ET6" s="214" t="s">
        <v>18</v>
      </c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</row>
    <row r="7" spans="1:162" ht="12.75" customHeight="1">
      <c r="A7" s="205">
        <v>1</v>
      </c>
      <c r="B7" s="206"/>
      <c r="C7" s="206"/>
      <c r="D7" s="206"/>
      <c r="E7" s="206"/>
      <c r="F7" s="206"/>
      <c r="G7" s="206"/>
      <c r="H7" s="207"/>
      <c r="I7" s="208" t="s">
        <v>277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5" t="s">
        <v>166</v>
      </c>
      <c r="CO7" s="206"/>
      <c r="CP7" s="206"/>
      <c r="CQ7" s="206"/>
      <c r="CR7" s="206"/>
      <c r="CS7" s="206"/>
      <c r="CT7" s="206"/>
      <c r="CU7" s="207"/>
      <c r="CV7" s="210" t="s">
        <v>47</v>
      </c>
      <c r="CW7" s="94"/>
      <c r="CX7" s="94"/>
      <c r="CY7" s="94"/>
      <c r="CZ7" s="94"/>
      <c r="DA7" s="94"/>
      <c r="DB7" s="94"/>
      <c r="DC7" s="94"/>
      <c r="DD7" s="94"/>
      <c r="DE7" s="211"/>
      <c r="DF7" s="22" t="s">
        <v>47</v>
      </c>
      <c r="DG7" s="180">
        <f>DG10+DG19</f>
        <v>19656173</v>
      </c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2"/>
      <c r="DT7" s="180">
        <f>DT10+DT19</f>
        <v>17852208.23</v>
      </c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2"/>
      <c r="EG7" s="180">
        <f>EG10+EG19</f>
        <v>17810708.23</v>
      </c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2"/>
      <c r="ET7" s="215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7"/>
    </row>
    <row r="8" spans="1:162" ht="69" customHeight="1">
      <c r="A8" s="58" t="s">
        <v>167</v>
      </c>
      <c r="B8" s="59"/>
      <c r="C8" s="59"/>
      <c r="D8" s="59"/>
      <c r="E8" s="59"/>
      <c r="F8" s="59"/>
      <c r="G8" s="59"/>
      <c r="H8" s="79"/>
      <c r="I8" s="190" t="s">
        <v>281</v>
      </c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58" t="s">
        <v>168</v>
      </c>
      <c r="CO8" s="59"/>
      <c r="CP8" s="59"/>
      <c r="CQ8" s="59"/>
      <c r="CR8" s="59"/>
      <c r="CS8" s="59"/>
      <c r="CT8" s="59"/>
      <c r="CU8" s="79"/>
      <c r="CV8" s="122" t="s">
        <v>47</v>
      </c>
      <c r="CW8" s="59"/>
      <c r="CX8" s="59"/>
      <c r="CY8" s="59"/>
      <c r="CZ8" s="59"/>
      <c r="DA8" s="59"/>
      <c r="DB8" s="59"/>
      <c r="DC8" s="59"/>
      <c r="DD8" s="59"/>
      <c r="DE8" s="79"/>
      <c r="DF8" s="19" t="s">
        <v>47</v>
      </c>
      <c r="DG8" s="136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8"/>
      <c r="DT8" s="136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8"/>
      <c r="ET8" s="119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49"/>
    </row>
    <row r="9" spans="1:162" ht="24" customHeight="1">
      <c r="A9" s="58" t="s">
        <v>169</v>
      </c>
      <c r="B9" s="59"/>
      <c r="C9" s="59"/>
      <c r="D9" s="59"/>
      <c r="E9" s="59"/>
      <c r="F9" s="59"/>
      <c r="G9" s="59"/>
      <c r="H9" s="79"/>
      <c r="I9" s="190" t="s">
        <v>282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58" t="s">
        <v>170</v>
      </c>
      <c r="CO9" s="59"/>
      <c r="CP9" s="59"/>
      <c r="CQ9" s="59"/>
      <c r="CR9" s="59"/>
      <c r="CS9" s="59"/>
      <c r="CT9" s="59"/>
      <c r="CU9" s="79"/>
      <c r="CV9" s="122" t="s">
        <v>47</v>
      </c>
      <c r="CW9" s="59"/>
      <c r="CX9" s="59"/>
      <c r="CY9" s="59"/>
      <c r="CZ9" s="59"/>
      <c r="DA9" s="59"/>
      <c r="DB9" s="59"/>
      <c r="DC9" s="59"/>
      <c r="DD9" s="59"/>
      <c r="DE9" s="79"/>
      <c r="DF9" s="19" t="s">
        <v>47</v>
      </c>
      <c r="DG9" s="136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8"/>
      <c r="DT9" s="136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8"/>
      <c r="EG9" s="136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8"/>
      <c r="ET9" s="119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49"/>
    </row>
    <row r="10" spans="1:162" ht="24" customHeight="1">
      <c r="A10" s="58" t="s">
        <v>171</v>
      </c>
      <c r="B10" s="59"/>
      <c r="C10" s="59"/>
      <c r="D10" s="59"/>
      <c r="E10" s="59"/>
      <c r="F10" s="59"/>
      <c r="G10" s="59"/>
      <c r="H10" s="79"/>
      <c r="I10" s="190" t="s">
        <v>283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58" t="s">
        <v>173</v>
      </c>
      <c r="CO10" s="59"/>
      <c r="CP10" s="59"/>
      <c r="CQ10" s="59"/>
      <c r="CR10" s="59"/>
      <c r="CS10" s="59"/>
      <c r="CT10" s="59"/>
      <c r="CU10" s="79"/>
      <c r="CV10" s="122" t="s">
        <v>47</v>
      </c>
      <c r="CW10" s="59"/>
      <c r="CX10" s="59"/>
      <c r="CY10" s="59"/>
      <c r="CZ10" s="59"/>
      <c r="DA10" s="59"/>
      <c r="DB10" s="59"/>
      <c r="DC10" s="59"/>
      <c r="DD10" s="59"/>
      <c r="DE10" s="79"/>
      <c r="DF10" s="19" t="s">
        <v>47</v>
      </c>
      <c r="DG10" s="226">
        <f>DG11</f>
        <v>6408177.93</v>
      </c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8"/>
      <c r="DT10" s="226">
        <f>DT11</f>
        <v>254326.93</v>
      </c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8"/>
      <c r="EG10" s="226">
        <f>EG11</f>
        <v>0</v>
      </c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8"/>
      <c r="ET10" s="136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204"/>
    </row>
    <row r="11" spans="1:162" ht="24" customHeight="1">
      <c r="A11" s="58" t="s">
        <v>284</v>
      </c>
      <c r="B11" s="59"/>
      <c r="C11" s="59"/>
      <c r="D11" s="59"/>
      <c r="E11" s="59"/>
      <c r="F11" s="59"/>
      <c r="G11" s="59"/>
      <c r="H11" s="79"/>
      <c r="I11" s="190" t="s">
        <v>306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58" t="s">
        <v>285</v>
      </c>
      <c r="CO11" s="59"/>
      <c r="CP11" s="59"/>
      <c r="CQ11" s="59"/>
      <c r="CR11" s="59"/>
      <c r="CS11" s="59"/>
      <c r="CT11" s="59"/>
      <c r="CU11" s="79"/>
      <c r="CV11" s="122" t="s">
        <v>47</v>
      </c>
      <c r="CW11" s="59"/>
      <c r="CX11" s="59"/>
      <c r="CY11" s="59"/>
      <c r="CZ11" s="59"/>
      <c r="DA11" s="59"/>
      <c r="DB11" s="59"/>
      <c r="DC11" s="59"/>
      <c r="DD11" s="59"/>
      <c r="DE11" s="79"/>
      <c r="DF11" s="19" t="s">
        <v>47</v>
      </c>
      <c r="DG11" s="136">
        <v>6408177.93</v>
      </c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8"/>
      <c r="DT11" s="136">
        <v>254326.93</v>
      </c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8"/>
      <c r="EG11" s="136">
        <f>SUM(EG12:ES17)</f>
        <v>0</v>
      </c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8"/>
      <c r="ET11" s="16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8"/>
    </row>
    <row r="12" spans="1:162" ht="48" customHeight="1" hidden="1">
      <c r="A12" s="21"/>
      <c r="B12" s="19"/>
      <c r="C12" s="19"/>
      <c r="D12" s="19"/>
      <c r="E12" s="19"/>
      <c r="F12" s="19"/>
      <c r="G12" s="19"/>
      <c r="H12" s="20"/>
      <c r="I12" s="128" t="s">
        <v>305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58" t="s">
        <v>294</v>
      </c>
      <c r="CO12" s="59"/>
      <c r="CP12" s="59"/>
      <c r="CQ12" s="59"/>
      <c r="CR12" s="59"/>
      <c r="CS12" s="59"/>
      <c r="CT12" s="59"/>
      <c r="CU12" s="79"/>
      <c r="CV12" s="122" t="s">
        <v>47</v>
      </c>
      <c r="CW12" s="59"/>
      <c r="CX12" s="59"/>
      <c r="CY12" s="59"/>
      <c r="CZ12" s="59"/>
      <c r="DA12" s="59"/>
      <c r="DB12" s="59"/>
      <c r="DC12" s="59"/>
      <c r="DD12" s="59"/>
      <c r="DE12" s="79"/>
      <c r="DF12" s="19" t="s">
        <v>298</v>
      </c>
      <c r="DG12" s="136">
        <v>18700</v>
      </c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8"/>
      <c r="DT12" s="13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5"/>
      <c r="EG12" s="13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5"/>
      <c r="ET12" s="16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8"/>
    </row>
    <row r="13" spans="1:162" ht="24.75" customHeight="1" hidden="1">
      <c r="A13" s="21"/>
      <c r="B13" s="19"/>
      <c r="C13" s="19"/>
      <c r="D13" s="19"/>
      <c r="E13" s="19"/>
      <c r="F13" s="19"/>
      <c r="G13" s="19"/>
      <c r="H13" s="20"/>
      <c r="I13" s="128" t="s">
        <v>312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58" t="s">
        <v>307</v>
      </c>
      <c r="CO13" s="59"/>
      <c r="CP13" s="59"/>
      <c r="CQ13" s="59"/>
      <c r="CR13" s="59"/>
      <c r="CS13" s="59"/>
      <c r="CT13" s="59"/>
      <c r="CU13" s="79"/>
      <c r="CV13" s="122" t="s">
        <v>47</v>
      </c>
      <c r="CW13" s="59"/>
      <c r="CX13" s="59"/>
      <c r="CY13" s="59"/>
      <c r="CZ13" s="59"/>
      <c r="DA13" s="59"/>
      <c r="DB13" s="59"/>
      <c r="DC13" s="59"/>
      <c r="DD13" s="59"/>
      <c r="DE13" s="79"/>
      <c r="DF13" s="19" t="s">
        <v>299</v>
      </c>
      <c r="DG13" s="136">
        <v>997927.35</v>
      </c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8"/>
      <c r="DT13" s="13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5"/>
      <c r="EG13" s="13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5"/>
      <c r="ET13" s="16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8"/>
    </row>
    <row r="14" spans="1:162" ht="49.5" customHeight="1" hidden="1">
      <c r="A14" s="21"/>
      <c r="B14" s="19"/>
      <c r="C14" s="19"/>
      <c r="D14" s="19"/>
      <c r="E14" s="19"/>
      <c r="F14" s="19"/>
      <c r="G14" s="19"/>
      <c r="H14" s="20"/>
      <c r="I14" s="128" t="s">
        <v>305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58" t="s">
        <v>308</v>
      </c>
      <c r="CO14" s="59"/>
      <c r="CP14" s="59"/>
      <c r="CQ14" s="59"/>
      <c r="CR14" s="59"/>
      <c r="CS14" s="59"/>
      <c r="CT14" s="59"/>
      <c r="CU14" s="79"/>
      <c r="CV14" s="122" t="s">
        <v>47</v>
      </c>
      <c r="CW14" s="59"/>
      <c r="CX14" s="59"/>
      <c r="CY14" s="59"/>
      <c r="CZ14" s="59"/>
      <c r="DA14" s="59"/>
      <c r="DB14" s="59"/>
      <c r="DC14" s="59"/>
      <c r="DD14" s="59"/>
      <c r="DE14" s="79"/>
      <c r="DF14" s="19" t="s">
        <v>300</v>
      </c>
      <c r="DG14" s="136">
        <v>69940.87</v>
      </c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8"/>
      <c r="DT14" s="136">
        <v>5380.66</v>
      </c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8"/>
      <c r="EG14" s="13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5"/>
      <c r="ET14" s="16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8"/>
    </row>
    <row r="15" spans="1:162" ht="24" customHeight="1" hidden="1">
      <c r="A15" s="21"/>
      <c r="B15" s="19"/>
      <c r="C15" s="19"/>
      <c r="D15" s="19"/>
      <c r="E15" s="19"/>
      <c r="F15" s="19"/>
      <c r="G15" s="19"/>
      <c r="H15" s="20"/>
      <c r="I15" s="128" t="s">
        <v>312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58" t="s">
        <v>309</v>
      </c>
      <c r="CO15" s="59"/>
      <c r="CP15" s="59"/>
      <c r="CQ15" s="59"/>
      <c r="CR15" s="59"/>
      <c r="CS15" s="59"/>
      <c r="CT15" s="59"/>
      <c r="CU15" s="79"/>
      <c r="CV15" s="122" t="s">
        <v>47</v>
      </c>
      <c r="CW15" s="59"/>
      <c r="CX15" s="59"/>
      <c r="CY15" s="59"/>
      <c r="CZ15" s="59"/>
      <c r="DA15" s="59"/>
      <c r="DB15" s="59"/>
      <c r="DC15" s="59"/>
      <c r="DD15" s="59"/>
      <c r="DE15" s="79"/>
      <c r="DF15" s="19" t="s">
        <v>301</v>
      </c>
      <c r="DG15" s="136">
        <v>3757476.55</v>
      </c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8"/>
      <c r="DT15" s="136">
        <v>248946.27</v>
      </c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8"/>
      <c r="EG15" s="13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5"/>
      <c r="ET15" s="16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8"/>
    </row>
    <row r="16" spans="1:162" ht="24" customHeight="1" hidden="1">
      <c r="A16" s="21"/>
      <c r="B16" s="19"/>
      <c r="C16" s="19"/>
      <c r="D16" s="19"/>
      <c r="E16" s="19"/>
      <c r="F16" s="19"/>
      <c r="G16" s="19"/>
      <c r="H16" s="20"/>
      <c r="I16" s="130" t="s">
        <v>314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2"/>
      <c r="CN16" s="58" t="s">
        <v>310</v>
      </c>
      <c r="CO16" s="59"/>
      <c r="CP16" s="59"/>
      <c r="CQ16" s="59"/>
      <c r="CR16" s="59"/>
      <c r="CS16" s="59"/>
      <c r="CT16" s="59"/>
      <c r="CU16" s="79"/>
      <c r="CV16" s="122" t="s">
        <v>47</v>
      </c>
      <c r="CW16" s="59"/>
      <c r="CX16" s="59"/>
      <c r="CY16" s="59"/>
      <c r="CZ16" s="59"/>
      <c r="DA16" s="59"/>
      <c r="DB16" s="59"/>
      <c r="DC16" s="59"/>
      <c r="DD16" s="59"/>
      <c r="DE16" s="79"/>
      <c r="DF16" s="19" t="s">
        <v>302</v>
      </c>
      <c r="DG16" s="136">
        <v>582989.34</v>
      </c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8"/>
      <c r="DT16" s="13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5"/>
      <c r="EG16" s="13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5"/>
      <c r="ET16" s="16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8"/>
    </row>
    <row r="17" spans="1:162" ht="24" customHeight="1" hidden="1">
      <c r="A17" s="21"/>
      <c r="B17" s="19"/>
      <c r="C17" s="19"/>
      <c r="D17" s="19"/>
      <c r="E17" s="19"/>
      <c r="F17" s="19"/>
      <c r="G17" s="19"/>
      <c r="H17" s="20"/>
      <c r="I17" s="130" t="s">
        <v>313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2"/>
      <c r="CN17" s="58" t="s">
        <v>311</v>
      </c>
      <c r="CO17" s="59"/>
      <c r="CP17" s="59"/>
      <c r="CQ17" s="59"/>
      <c r="CR17" s="59"/>
      <c r="CS17" s="59"/>
      <c r="CT17" s="59"/>
      <c r="CU17" s="79"/>
      <c r="CV17" s="122" t="s">
        <v>47</v>
      </c>
      <c r="CW17" s="59"/>
      <c r="CX17" s="59"/>
      <c r="CY17" s="59"/>
      <c r="CZ17" s="59"/>
      <c r="DA17" s="59"/>
      <c r="DB17" s="59"/>
      <c r="DC17" s="59"/>
      <c r="DD17" s="59"/>
      <c r="DE17" s="79"/>
      <c r="DF17" s="19" t="s">
        <v>303</v>
      </c>
      <c r="DG17" s="136">
        <v>1031143.82</v>
      </c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8"/>
      <c r="DT17" s="13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5"/>
      <c r="EG17" s="13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5"/>
      <c r="ET17" s="16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8"/>
    </row>
    <row r="18" spans="1:162" ht="24" customHeight="1">
      <c r="A18" s="58" t="s">
        <v>287</v>
      </c>
      <c r="B18" s="59"/>
      <c r="C18" s="59"/>
      <c r="D18" s="59"/>
      <c r="E18" s="59"/>
      <c r="F18" s="59"/>
      <c r="G18" s="59"/>
      <c r="H18" s="79"/>
      <c r="I18" s="190" t="s">
        <v>288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58" t="s">
        <v>289</v>
      </c>
      <c r="CO18" s="59"/>
      <c r="CP18" s="59"/>
      <c r="CQ18" s="59"/>
      <c r="CR18" s="59"/>
      <c r="CS18" s="59"/>
      <c r="CT18" s="59"/>
      <c r="CU18" s="79"/>
      <c r="CV18" s="122" t="s">
        <v>47</v>
      </c>
      <c r="CW18" s="59"/>
      <c r="CX18" s="59"/>
      <c r="CY18" s="59"/>
      <c r="CZ18" s="59"/>
      <c r="DA18" s="59"/>
      <c r="DB18" s="59"/>
      <c r="DC18" s="59"/>
      <c r="DD18" s="59"/>
      <c r="DE18" s="79"/>
      <c r="DF18" s="19" t="s">
        <v>47</v>
      </c>
      <c r="DG18" s="13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5"/>
      <c r="DT18" s="13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5"/>
      <c r="EG18" s="13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5"/>
      <c r="ET18" s="16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8"/>
    </row>
    <row r="19" spans="1:162" ht="24" customHeight="1">
      <c r="A19" s="58" t="s">
        <v>172</v>
      </c>
      <c r="B19" s="59"/>
      <c r="C19" s="59"/>
      <c r="D19" s="59"/>
      <c r="E19" s="59"/>
      <c r="F19" s="59"/>
      <c r="G19" s="59"/>
      <c r="H19" s="79"/>
      <c r="I19" s="190" t="s">
        <v>290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58" t="s">
        <v>174</v>
      </c>
      <c r="CO19" s="59"/>
      <c r="CP19" s="59"/>
      <c r="CQ19" s="59"/>
      <c r="CR19" s="59"/>
      <c r="CS19" s="59"/>
      <c r="CT19" s="59"/>
      <c r="CU19" s="79"/>
      <c r="CV19" s="122" t="s">
        <v>47</v>
      </c>
      <c r="CW19" s="59"/>
      <c r="CX19" s="59"/>
      <c r="CY19" s="59"/>
      <c r="CZ19" s="59"/>
      <c r="DA19" s="59"/>
      <c r="DB19" s="59"/>
      <c r="DC19" s="59"/>
      <c r="DD19" s="59"/>
      <c r="DE19" s="79"/>
      <c r="DF19" s="19" t="s">
        <v>47</v>
      </c>
      <c r="DG19" s="226">
        <f>DG20+DG28+DG34+DG36</f>
        <v>13247995.07</v>
      </c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8"/>
      <c r="DT19" s="226">
        <f>DT20+DT28+DT34+DT36</f>
        <v>17597881.3</v>
      </c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8"/>
      <c r="EG19" s="226">
        <f>EG20+EG28+EG34+EG36</f>
        <v>17810708.23</v>
      </c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8"/>
      <c r="ET19" s="119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49"/>
    </row>
    <row r="20" spans="1:162" ht="34.5" customHeight="1">
      <c r="A20" s="58" t="s">
        <v>175</v>
      </c>
      <c r="B20" s="59"/>
      <c r="C20" s="59"/>
      <c r="D20" s="59"/>
      <c r="E20" s="59"/>
      <c r="F20" s="59"/>
      <c r="G20" s="59"/>
      <c r="H20" s="79"/>
      <c r="I20" s="190" t="s">
        <v>177</v>
      </c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58" t="s">
        <v>176</v>
      </c>
      <c r="CO20" s="59"/>
      <c r="CP20" s="59"/>
      <c r="CQ20" s="59"/>
      <c r="CR20" s="59"/>
      <c r="CS20" s="59"/>
      <c r="CT20" s="59"/>
      <c r="CU20" s="79"/>
      <c r="CV20" s="122" t="s">
        <v>47</v>
      </c>
      <c r="CW20" s="59"/>
      <c r="CX20" s="59"/>
      <c r="CY20" s="59"/>
      <c r="CZ20" s="59"/>
      <c r="DA20" s="59"/>
      <c r="DB20" s="59"/>
      <c r="DC20" s="59"/>
      <c r="DD20" s="59"/>
      <c r="DE20" s="79"/>
      <c r="DF20" s="19" t="s">
        <v>47</v>
      </c>
      <c r="DG20" s="229">
        <f>DG21</f>
        <v>2094938.08</v>
      </c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1"/>
      <c r="DT20" s="229">
        <f>DT21</f>
        <v>6326823.07</v>
      </c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1"/>
      <c r="EG20" s="229">
        <f>EG21</f>
        <v>6581150</v>
      </c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1"/>
      <c r="ET20" s="119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49"/>
    </row>
    <row r="21" spans="1:162" ht="24" customHeight="1">
      <c r="A21" s="58" t="s">
        <v>178</v>
      </c>
      <c r="B21" s="59"/>
      <c r="C21" s="59"/>
      <c r="D21" s="59"/>
      <c r="E21" s="59"/>
      <c r="F21" s="59"/>
      <c r="G21" s="59"/>
      <c r="H21" s="79"/>
      <c r="I21" s="190" t="s">
        <v>179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58" t="s">
        <v>180</v>
      </c>
      <c r="CO21" s="59"/>
      <c r="CP21" s="59"/>
      <c r="CQ21" s="59"/>
      <c r="CR21" s="59"/>
      <c r="CS21" s="59"/>
      <c r="CT21" s="59"/>
      <c r="CU21" s="79"/>
      <c r="CV21" s="122" t="s">
        <v>47</v>
      </c>
      <c r="CW21" s="59"/>
      <c r="CX21" s="59"/>
      <c r="CY21" s="59"/>
      <c r="CZ21" s="59"/>
      <c r="DA21" s="59"/>
      <c r="DB21" s="59"/>
      <c r="DC21" s="59"/>
      <c r="DD21" s="59"/>
      <c r="DE21" s="79"/>
      <c r="DF21" s="19" t="s">
        <v>47</v>
      </c>
      <c r="DG21" s="136">
        <v>2094938.08</v>
      </c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8"/>
      <c r="DT21" s="136">
        <v>6326823.07</v>
      </c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8"/>
      <c r="EG21" s="136">
        <v>6581150</v>
      </c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8"/>
      <c r="ET21" s="119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49"/>
    </row>
    <row r="22" spans="1:162" ht="47.25" customHeight="1" hidden="1">
      <c r="A22" s="21"/>
      <c r="B22" s="19"/>
      <c r="C22" s="19"/>
      <c r="D22" s="19"/>
      <c r="E22" s="19"/>
      <c r="F22" s="19"/>
      <c r="G22" s="19"/>
      <c r="H22" s="20"/>
      <c r="I22" s="128" t="s">
        <v>305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58" t="s">
        <v>316</v>
      </c>
      <c r="CO22" s="59"/>
      <c r="CP22" s="59"/>
      <c r="CQ22" s="59"/>
      <c r="CR22" s="59"/>
      <c r="CS22" s="59"/>
      <c r="CT22" s="59"/>
      <c r="CU22" s="79"/>
      <c r="CV22" s="122" t="s">
        <v>47</v>
      </c>
      <c r="CW22" s="59"/>
      <c r="CX22" s="59"/>
      <c r="CY22" s="59"/>
      <c r="CZ22" s="59"/>
      <c r="DA22" s="59"/>
      <c r="DB22" s="59"/>
      <c r="DC22" s="59"/>
      <c r="DD22" s="59"/>
      <c r="DE22" s="79"/>
      <c r="DF22" s="27" t="s">
        <v>298</v>
      </c>
      <c r="DG22" s="136">
        <v>147600</v>
      </c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8"/>
      <c r="DT22" s="136">
        <v>166300</v>
      </c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8"/>
      <c r="EG22" s="136">
        <v>166300</v>
      </c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8"/>
      <c r="ET22" s="16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8"/>
    </row>
    <row r="23" spans="1:162" ht="24" customHeight="1" hidden="1">
      <c r="A23" s="21"/>
      <c r="B23" s="19"/>
      <c r="C23" s="19"/>
      <c r="D23" s="19"/>
      <c r="E23" s="19"/>
      <c r="F23" s="19"/>
      <c r="G23" s="19"/>
      <c r="H23" s="20"/>
      <c r="I23" s="128" t="s">
        <v>312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58" t="s">
        <v>317</v>
      </c>
      <c r="CO23" s="59"/>
      <c r="CP23" s="59"/>
      <c r="CQ23" s="59"/>
      <c r="CR23" s="59"/>
      <c r="CS23" s="59"/>
      <c r="CT23" s="59"/>
      <c r="CU23" s="79"/>
      <c r="CV23" s="122" t="s">
        <v>47</v>
      </c>
      <c r="CW23" s="59"/>
      <c r="CX23" s="59"/>
      <c r="CY23" s="59"/>
      <c r="CZ23" s="59"/>
      <c r="DA23" s="59"/>
      <c r="DB23" s="59"/>
      <c r="DC23" s="59"/>
      <c r="DD23" s="59"/>
      <c r="DE23" s="79"/>
      <c r="DF23" s="27" t="s">
        <v>299</v>
      </c>
      <c r="DG23" s="136">
        <v>303542.48</v>
      </c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8"/>
      <c r="DT23" s="136">
        <v>1244400</v>
      </c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8"/>
      <c r="EG23" s="136">
        <v>1244400</v>
      </c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8"/>
      <c r="ET23" s="16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8"/>
    </row>
    <row r="24" spans="1:162" ht="46.5" customHeight="1" hidden="1">
      <c r="A24" s="21"/>
      <c r="B24" s="19"/>
      <c r="C24" s="19"/>
      <c r="D24" s="19"/>
      <c r="E24" s="19"/>
      <c r="F24" s="19"/>
      <c r="G24" s="19"/>
      <c r="H24" s="20"/>
      <c r="I24" s="128" t="s">
        <v>305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58" t="s">
        <v>318</v>
      </c>
      <c r="CO24" s="59"/>
      <c r="CP24" s="59"/>
      <c r="CQ24" s="59"/>
      <c r="CR24" s="59"/>
      <c r="CS24" s="59"/>
      <c r="CT24" s="59"/>
      <c r="CU24" s="79"/>
      <c r="CV24" s="122" t="s">
        <v>47</v>
      </c>
      <c r="CW24" s="59"/>
      <c r="CX24" s="59"/>
      <c r="CY24" s="59"/>
      <c r="CZ24" s="59"/>
      <c r="DA24" s="59"/>
      <c r="DB24" s="59"/>
      <c r="DC24" s="59"/>
      <c r="DD24" s="59"/>
      <c r="DE24" s="79"/>
      <c r="DF24" s="27" t="s">
        <v>300</v>
      </c>
      <c r="DG24" s="136">
        <v>1107366.71</v>
      </c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8"/>
      <c r="DT24" s="136">
        <v>1171319.34</v>
      </c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8"/>
      <c r="EG24" s="136">
        <v>1176700</v>
      </c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8"/>
      <c r="ET24" s="16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8"/>
    </row>
    <row r="25" spans="1:162" ht="22.5" customHeight="1" hidden="1">
      <c r="A25" s="21"/>
      <c r="B25" s="19"/>
      <c r="C25" s="19"/>
      <c r="D25" s="19"/>
      <c r="E25" s="19"/>
      <c r="F25" s="19"/>
      <c r="G25" s="19"/>
      <c r="H25" s="20"/>
      <c r="I25" s="128" t="s">
        <v>321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58" t="s">
        <v>319</v>
      </c>
      <c r="CO25" s="59"/>
      <c r="CP25" s="59"/>
      <c r="CQ25" s="59"/>
      <c r="CR25" s="59"/>
      <c r="CS25" s="59"/>
      <c r="CT25" s="59"/>
      <c r="CU25" s="79"/>
      <c r="CV25" s="122" t="s">
        <v>47</v>
      </c>
      <c r="CW25" s="59"/>
      <c r="CX25" s="59"/>
      <c r="CY25" s="59"/>
      <c r="CZ25" s="59"/>
      <c r="DA25" s="59"/>
      <c r="DB25" s="59"/>
      <c r="DC25" s="59"/>
      <c r="DD25" s="59"/>
      <c r="DE25" s="79"/>
      <c r="DF25" s="27" t="s">
        <v>322</v>
      </c>
      <c r="DG25" s="136">
        <v>122400</v>
      </c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8"/>
      <c r="DT25" s="136">
        <v>130050</v>
      </c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8"/>
      <c r="EG25" s="136">
        <v>130050</v>
      </c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8"/>
      <c r="ET25" s="16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8"/>
    </row>
    <row r="26" spans="1:162" ht="24" customHeight="1" hidden="1">
      <c r="A26" s="21"/>
      <c r="B26" s="19"/>
      <c r="C26" s="19"/>
      <c r="D26" s="19"/>
      <c r="E26" s="19"/>
      <c r="F26" s="19"/>
      <c r="G26" s="19"/>
      <c r="H26" s="20"/>
      <c r="I26" s="128" t="s">
        <v>312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58" t="s">
        <v>320</v>
      </c>
      <c r="CO26" s="59"/>
      <c r="CP26" s="59"/>
      <c r="CQ26" s="59"/>
      <c r="CR26" s="59"/>
      <c r="CS26" s="59"/>
      <c r="CT26" s="59"/>
      <c r="CU26" s="79"/>
      <c r="CV26" s="122" t="s">
        <v>47</v>
      </c>
      <c r="CW26" s="59"/>
      <c r="CX26" s="59"/>
      <c r="CY26" s="59"/>
      <c r="CZ26" s="59"/>
      <c r="DA26" s="59"/>
      <c r="DB26" s="59"/>
      <c r="DC26" s="59"/>
      <c r="DD26" s="59"/>
      <c r="DE26" s="79"/>
      <c r="DF26" s="27" t="s">
        <v>301</v>
      </c>
      <c r="DG26" s="136">
        <v>414028.89</v>
      </c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8"/>
      <c r="DT26" s="136">
        <v>3567497.73</v>
      </c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8"/>
      <c r="EG26" s="136">
        <v>3863700</v>
      </c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6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8"/>
    </row>
    <row r="27" spans="1:162" ht="12.75" customHeight="1">
      <c r="A27" s="58" t="s">
        <v>181</v>
      </c>
      <c r="B27" s="59"/>
      <c r="C27" s="59"/>
      <c r="D27" s="59"/>
      <c r="E27" s="59"/>
      <c r="F27" s="59"/>
      <c r="G27" s="59"/>
      <c r="H27" s="79"/>
      <c r="I27" s="190" t="s">
        <v>291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58" t="s">
        <v>182</v>
      </c>
      <c r="CO27" s="59"/>
      <c r="CP27" s="59"/>
      <c r="CQ27" s="59"/>
      <c r="CR27" s="59"/>
      <c r="CS27" s="59"/>
      <c r="CT27" s="59"/>
      <c r="CU27" s="79"/>
      <c r="CV27" s="122" t="s">
        <v>47</v>
      </c>
      <c r="CW27" s="59"/>
      <c r="CX27" s="59"/>
      <c r="CY27" s="59"/>
      <c r="CZ27" s="59"/>
      <c r="DA27" s="59"/>
      <c r="DB27" s="59"/>
      <c r="DC27" s="59"/>
      <c r="DD27" s="59"/>
      <c r="DE27" s="79"/>
      <c r="DF27" s="27" t="s">
        <v>47</v>
      </c>
      <c r="DG27" s="119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  <c r="DT27" s="119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1"/>
      <c r="EG27" s="119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1"/>
      <c r="ET27" s="119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49"/>
    </row>
    <row r="28" spans="1:162" ht="24" customHeight="1">
      <c r="A28" s="58" t="s">
        <v>183</v>
      </c>
      <c r="B28" s="59"/>
      <c r="C28" s="59"/>
      <c r="D28" s="59"/>
      <c r="E28" s="59"/>
      <c r="F28" s="59"/>
      <c r="G28" s="59"/>
      <c r="H28" s="79"/>
      <c r="I28" s="190" t="s">
        <v>184</v>
      </c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58" t="s">
        <v>185</v>
      </c>
      <c r="CO28" s="59"/>
      <c r="CP28" s="59"/>
      <c r="CQ28" s="59"/>
      <c r="CR28" s="59"/>
      <c r="CS28" s="59"/>
      <c r="CT28" s="59"/>
      <c r="CU28" s="79"/>
      <c r="CV28" s="122" t="s">
        <v>47</v>
      </c>
      <c r="CW28" s="59"/>
      <c r="CX28" s="59"/>
      <c r="CY28" s="59"/>
      <c r="CZ28" s="59"/>
      <c r="DA28" s="59"/>
      <c r="DB28" s="59"/>
      <c r="DC28" s="59"/>
      <c r="DD28" s="59"/>
      <c r="DE28" s="79"/>
      <c r="DF28" s="27" t="s">
        <v>47</v>
      </c>
      <c r="DG28" s="232">
        <f>DG29</f>
        <v>5530257.68</v>
      </c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4"/>
      <c r="DT28" s="235">
        <f>DT29</f>
        <v>5047100</v>
      </c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7"/>
      <c r="EG28" s="235">
        <f>EG29</f>
        <v>5005600</v>
      </c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7"/>
      <c r="ET28" s="119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49"/>
    </row>
    <row r="29" spans="1:162" ht="24" customHeight="1">
      <c r="A29" s="58" t="s">
        <v>186</v>
      </c>
      <c r="B29" s="59"/>
      <c r="C29" s="59"/>
      <c r="D29" s="59"/>
      <c r="E29" s="59"/>
      <c r="F29" s="59"/>
      <c r="G29" s="59"/>
      <c r="H29" s="79"/>
      <c r="I29" s="190" t="s">
        <v>179</v>
      </c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58" t="s">
        <v>187</v>
      </c>
      <c r="CO29" s="59"/>
      <c r="CP29" s="59"/>
      <c r="CQ29" s="59"/>
      <c r="CR29" s="59"/>
      <c r="CS29" s="59"/>
      <c r="CT29" s="59"/>
      <c r="CU29" s="79"/>
      <c r="CV29" s="122" t="s">
        <v>47</v>
      </c>
      <c r="CW29" s="59"/>
      <c r="CX29" s="59"/>
      <c r="CY29" s="59"/>
      <c r="CZ29" s="59"/>
      <c r="DA29" s="59"/>
      <c r="DB29" s="59"/>
      <c r="DC29" s="59"/>
      <c r="DD29" s="59"/>
      <c r="DE29" s="79"/>
      <c r="DF29" s="27" t="s">
        <v>47</v>
      </c>
      <c r="DG29" s="119">
        <f>SUM(DG30:DS32)</f>
        <v>5530257.68</v>
      </c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  <c r="DT29" s="119">
        <f>SUM(DT30:EF32)</f>
        <v>5047100</v>
      </c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1"/>
      <c r="EG29" s="119">
        <f>SUM(EG30:ES32)</f>
        <v>5005600</v>
      </c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1"/>
      <c r="ET29" s="119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49"/>
    </row>
    <row r="30" spans="1:162" ht="24" customHeight="1">
      <c r="A30" s="21"/>
      <c r="B30" s="19"/>
      <c r="C30" s="19"/>
      <c r="D30" s="19"/>
      <c r="E30" s="19"/>
      <c r="F30" s="19"/>
      <c r="G30" s="19"/>
      <c r="H30" s="20"/>
      <c r="I30" s="130" t="s">
        <v>314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2"/>
      <c r="CN30" s="58" t="s">
        <v>293</v>
      </c>
      <c r="CO30" s="59"/>
      <c r="CP30" s="59"/>
      <c r="CQ30" s="59"/>
      <c r="CR30" s="59"/>
      <c r="CS30" s="59"/>
      <c r="CT30" s="59"/>
      <c r="CU30" s="79"/>
      <c r="CV30" s="122" t="s">
        <v>47</v>
      </c>
      <c r="CW30" s="59"/>
      <c r="CX30" s="59"/>
      <c r="CY30" s="59"/>
      <c r="CZ30" s="59"/>
      <c r="DA30" s="59"/>
      <c r="DB30" s="59"/>
      <c r="DC30" s="59"/>
      <c r="DD30" s="59"/>
      <c r="DE30" s="79"/>
      <c r="DF30" s="27" t="s">
        <v>302</v>
      </c>
      <c r="DG30" s="119">
        <v>4246946.1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  <c r="DT30" s="133">
        <v>5047100</v>
      </c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5"/>
      <c r="EG30" s="133">
        <v>5005600</v>
      </c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5"/>
      <c r="ET30" s="16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8"/>
    </row>
    <row r="31" spans="1:162" ht="24" customHeight="1">
      <c r="A31" s="21"/>
      <c r="B31" s="19"/>
      <c r="C31" s="19"/>
      <c r="D31" s="19"/>
      <c r="E31" s="19"/>
      <c r="F31" s="19"/>
      <c r="G31" s="19"/>
      <c r="H31" s="20"/>
      <c r="I31" s="130" t="s">
        <v>251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2"/>
      <c r="CN31" s="58" t="s">
        <v>315</v>
      </c>
      <c r="CO31" s="59"/>
      <c r="CP31" s="59"/>
      <c r="CQ31" s="59"/>
      <c r="CR31" s="59"/>
      <c r="CS31" s="59"/>
      <c r="CT31" s="59"/>
      <c r="CU31" s="79"/>
      <c r="CV31" s="28"/>
      <c r="CW31" s="19"/>
      <c r="CX31" s="19"/>
      <c r="CY31" s="19"/>
      <c r="CZ31" s="19"/>
      <c r="DA31" s="19"/>
      <c r="DB31" s="19"/>
      <c r="DC31" s="19"/>
      <c r="DD31" s="19"/>
      <c r="DE31" s="20"/>
      <c r="DF31" s="27" t="s">
        <v>326</v>
      </c>
      <c r="DG31" s="119">
        <v>83311.58</v>
      </c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1"/>
      <c r="DT31" s="29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1"/>
      <c r="EG31" s="29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16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8"/>
    </row>
    <row r="32" spans="1:162" ht="24" customHeight="1">
      <c r="A32" s="21"/>
      <c r="B32" s="19"/>
      <c r="C32" s="19"/>
      <c r="D32" s="19"/>
      <c r="E32" s="19"/>
      <c r="F32" s="19"/>
      <c r="G32" s="19"/>
      <c r="H32" s="20"/>
      <c r="I32" s="128" t="s">
        <v>312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58" t="s">
        <v>325</v>
      </c>
      <c r="CO32" s="59"/>
      <c r="CP32" s="59"/>
      <c r="CQ32" s="59"/>
      <c r="CR32" s="59"/>
      <c r="CS32" s="59"/>
      <c r="CT32" s="59"/>
      <c r="CU32" s="79"/>
      <c r="CV32" s="122" t="s">
        <v>47</v>
      </c>
      <c r="CW32" s="59"/>
      <c r="CX32" s="59"/>
      <c r="CY32" s="59"/>
      <c r="CZ32" s="59"/>
      <c r="DA32" s="59"/>
      <c r="DB32" s="59"/>
      <c r="DC32" s="59"/>
      <c r="DD32" s="59"/>
      <c r="DE32" s="79"/>
      <c r="DF32" s="27" t="s">
        <v>304</v>
      </c>
      <c r="DG32" s="133">
        <v>1200000</v>
      </c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5"/>
      <c r="DT32" s="133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5"/>
      <c r="EG32" s="133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5"/>
      <c r="ET32" s="16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8"/>
    </row>
    <row r="33" spans="1:162" ht="12.75" customHeight="1">
      <c r="A33" s="58" t="s">
        <v>188</v>
      </c>
      <c r="B33" s="59"/>
      <c r="C33" s="59"/>
      <c r="D33" s="59"/>
      <c r="E33" s="59"/>
      <c r="F33" s="59"/>
      <c r="G33" s="59"/>
      <c r="H33" s="79"/>
      <c r="I33" s="190" t="s">
        <v>291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58" t="s">
        <v>189</v>
      </c>
      <c r="CO33" s="59"/>
      <c r="CP33" s="59"/>
      <c r="CQ33" s="59"/>
      <c r="CR33" s="59"/>
      <c r="CS33" s="59"/>
      <c r="CT33" s="59"/>
      <c r="CU33" s="79"/>
      <c r="CV33" s="122" t="s">
        <v>47</v>
      </c>
      <c r="CW33" s="59"/>
      <c r="CX33" s="59"/>
      <c r="CY33" s="59"/>
      <c r="CZ33" s="59"/>
      <c r="DA33" s="59"/>
      <c r="DB33" s="59"/>
      <c r="DC33" s="59"/>
      <c r="DD33" s="59"/>
      <c r="DE33" s="79"/>
      <c r="DF33" s="27" t="s">
        <v>47</v>
      </c>
      <c r="DG33" s="119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1"/>
      <c r="DT33" s="119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1"/>
      <c r="EG33" s="119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1"/>
      <c r="ET33" s="119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49"/>
    </row>
    <row r="34" spans="1:162" ht="12.75" customHeight="1">
      <c r="A34" s="58" t="s">
        <v>190</v>
      </c>
      <c r="B34" s="59"/>
      <c r="C34" s="59"/>
      <c r="D34" s="59"/>
      <c r="E34" s="59"/>
      <c r="F34" s="59"/>
      <c r="G34" s="59"/>
      <c r="H34" s="79"/>
      <c r="I34" s="190" t="s">
        <v>292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58" t="s">
        <v>191</v>
      </c>
      <c r="CO34" s="59"/>
      <c r="CP34" s="59"/>
      <c r="CQ34" s="59"/>
      <c r="CR34" s="59"/>
      <c r="CS34" s="59"/>
      <c r="CT34" s="59"/>
      <c r="CU34" s="79"/>
      <c r="CV34" s="122" t="s">
        <v>47</v>
      </c>
      <c r="CW34" s="59"/>
      <c r="CX34" s="59"/>
      <c r="CY34" s="59"/>
      <c r="CZ34" s="59"/>
      <c r="DA34" s="59"/>
      <c r="DB34" s="59"/>
      <c r="DC34" s="59"/>
      <c r="DD34" s="59"/>
      <c r="DE34" s="79"/>
      <c r="DF34" s="27" t="s">
        <v>47</v>
      </c>
      <c r="DG34" s="119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1"/>
      <c r="DT34" s="119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1"/>
      <c r="EG34" s="119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1"/>
      <c r="ET34" s="119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49"/>
    </row>
    <row r="35" spans="1:162" ht="12.75" customHeight="1">
      <c r="A35" s="21"/>
      <c r="B35" s="19"/>
      <c r="C35" s="19"/>
      <c r="D35" s="19"/>
      <c r="E35" s="19"/>
      <c r="F35" s="19"/>
      <c r="G35" s="19"/>
      <c r="H35" s="20"/>
      <c r="I35" s="128" t="s">
        <v>286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58" t="s">
        <v>295</v>
      </c>
      <c r="CO35" s="59"/>
      <c r="CP35" s="59"/>
      <c r="CQ35" s="59"/>
      <c r="CR35" s="59"/>
      <c r="CS35" s="59"/>
      <c r="CT35" s="59"/>
      <c r="CU35" s="79"/>
      <c r="CV35" s="122" t="s">
        <v>47</v>
      </c>
      <c r="CW35" s="59"/>
      <c r="CX35" s="59"/>
      <c r="CY35" s="59"/>
      <c r="CZ35" s="59"/>
      <c r="DA35" s="59"/>
      <c r="DB35" s="59"/>
      <c r="DC35" s="59"/>
      <c r="DD35" s="59"/>
      <c r="DE35" s="79"/>
      <c r="DF35" s="27" t="s">
        <v>47</v>
      </c>
      <c r="DG35" s="16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25"/>
      <c r="DT35" s="1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25"/>
      <c r="EG35" s="16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25"/>
      <c r="ET35" s="16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8"/>
    </row>
    <row r="36" spans="1:162" ht="11.25">
      <c r="A36" s="58" t="s">
        <v>192</v>
      </c>
      <c r="B36" s="59"/>
      <c r="C36" s="59"/>
      <c r="D36" s="59"/>
      <c r="E36" s="59"/>
      <c r="F36" s="59"/>
      <c r="G36" s="59"/>
      <c r="H36" s="79"/>
      <c r="I36" s="190" t="s">
        <v>195</v>
      </c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58" t="s">
        <v>196</v>
      </c>
      <c r="CO36" s="59"/>
      <c r="CP36" s="59"/>
      <c r="CQ36" s="59"/>
      <c r="CR36" s="59"/>
      <c r="CS36" s="59"/>
      <c r="CT36" s="59"/>
      <c r="CU36" s="79"/>
      <c r="CV36" s="122" t="s">
        <v>47</v>
      </c>
      <c r="CW36" s="59"/>
      <c r="CX36" s="59"/>
      <c r="CY36" s="59"/>
      <c r="CZ36" s="59"/>
      <c r="DA36" s="59"/>
      <c r="DB36" s="59"/>
      <c r="DC36" s="59"/>
      <c r="DD36" s="59"/>
      <c r="DE36" s="79"/>
      <c r="DF36" s="27" t="s">
        <v>47</v>
      </c>
      <c r="DG36" s="238">
        <f>DG37</f>
        <v>5622799.31</v>
      </c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40"/>
      <c r="DT36" s="238">
        <f>DT37</f>
        <v>6223958.23</v>
      </c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40"/>
      <c r="EG36" s="238">
        <f>EG37</f>
        <v>6223958.23</v>
      </c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40"/>
      <c r="ET36" s="119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49"/>
    </row>
    <row r="37" spans="1:162" ht="24" customHeight="1">
      <c r="A37" s="58" t="s">
        <v>193</v>
      </c>
      <c r="B37" s="59"/>
      <c r="C37" s="59"/>
      <c r="D37" s="59"/>
      <c r="E37" s="59"/>
      <c r="F37" s="59"/>
      <c r="G37" s="59"/>
      <c r="H37" s="79"/>
      <c r="I37" s="190" t="s">
        <v>179</v>
      </c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58" t="s">
        <v>197</v>
      </c>
      <c r="CO37" s="59"/>
      <c r="CP37" s="59"/>
      <c r="CQ37" s="59"/>
      <c r="CR37" s="59"/>
      <c r="CS37" s="59"/>
      <c r="CT37" s="59"/>
      <c r="CU37" s="79"/>
      <c r="CV37" s="122" t="s">
        <v>47</v>
      </c>
      <c r="CW37" s="59"/>
      <c r="CX37" s="59"/>
      <c r="CY37" s="59"/>
      <c r="CZ37" s="59"/>
      <c r="DA37" s="59"/>
      <c r="DB37" s="59"/>
      <c r="DC37" s="59"/>
      <c r="DD37" s="59"/>
      <c r="DE37" s="79"/>
      <c r="DF37" s="27" t="s">
        <v>47</v>
      </c>
      <c r="DG37" s="119">
        <v>5622799.31</v>
      </c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1"/>
      <c r="DT37" s="119">
        <v>6223958.23</v>
      </c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1"/>
      <c r="EG37" s="119">
        <v>6223958.23</v>
      </c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1"/>
      <c r="ET37" s="119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49"/>
    </row>
    <row r="38" spans="1:162" ht="24" customHeight="1" hidden="1">
      <c r="A38" s="21"/>
      <c r="B38" s="19"/>
      <c r="C38" s="19"/>
      <c r="D38" s="19"/>
      <c r="E38" s="19"/>
      <c r="F38" s="19"/>
      <c r="G38" s="19"/>
      <c r="H38" s="20"/>
      <c r="I38" s="130" t="s">
        <v>313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2"/>
      <c r="CN38" s="58" t="s">
        <v>297</v>
      </c>
      <c r="CO38" s="59"/>
      <c r="CP38" s="59"/>
      <c r="CQ38" s="59"/>
      <c r="CR38" s="59"/>
      <c r="CS38" s="59"/>
      <c r="CT38" s="59"/>
      <c r="CU38" s="79"/>
      <c r="CV38" s="122" t="s">
        <v>47</v>
      </c>
      <c r="CW38" s="59"/>
      <c r="CX38" s="59"/>
      <c r="CY38" s="59"/>
      <c r="CZ38" s="59"/>
      <c r="DA38" s="59"/>
      <c r="DB38" s="59"/>
      <c r="DC38" s="59"/>
      <c r="DD38" s="59"/>
      <c r="DE38" s="79"/>
      <c r="DF38" s="27" t="s">
        <v>303</v>
      </c>
      <c r="DG38" s="119">
        <v>5572799.31</v>
      </c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  <c r="DT38" s="119">
        <v>6223958.23</v>
      </c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1"/>
      <c r="EG38" s="119">
        <v>6223958.23</v>
      </c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1"/>
      <c r="ET38" s="16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8"/>
    </row>
    <row r="39" spans="1:162" ht="12.75" customHeight="1">
      <c r="A39" s="58" t="s">
        <v>194</v>
      </c>
      <c r="B39" s="59"/>
      <c r="C39" s="59"/>
      <c r="D39" s="59"/>
      <c r="E39" s="59"/>
      <c r="F39" s="59"/>
      <c r="G39" s="59"/>
      <c r="H39" s="79"/>
      <c r="I39" s="190" t="s">
        <v>291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58" t="s">
        <v>198</v>
      </c>
      <c r="CO39" s="59"/>
      <c r="CP39" s="59"/>
      <c r="CQ39" s="59"/>
      <c r="CR39" s="59"/>
      <c r="CS39" s="59"/>
      <c r="CT39" s="59"/>
      <c r="CU39" s="79"/>
      <c r="CV39" s="122" t="s">
        <v>47</v>
      </c>
      <c r="CW39" s="59"/>
      <c r="CX39" s="59"/>
      <c r="CY39" s="59"/>
      <c r="CZ39" s="59"/>
      <c r="DA39" s="59"/>
      <c r="DB39" s="59"/>
      <c r="DC39" s="59"/>
      <c r="DD39" s="59"/>
      <c r="DE39" s="79"/>
      <c r="DF39" s="19" t="s">
        <v>47</v>
      </c>
      <c r="DG39" s="119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1"/>
      <c r="EG39" s="119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1"/>
      <c r="ET39" s="119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49"/>
    </row>
    <row r="40" spans="1:162" ht="24" customHeight="1">
      <c r="A40" s="58" t="s">
        <v>12</v>
      </c>
      <c r="B40" s="59"/>
      <c r="C40" s="59"/>
      <c r="D40" s="59"/>
      <c r="E40" s="59"/>
      <c r="F40" s="59"/>
      <c r="G40" s="59"/>
      <c r="H40" s="79"/>
      <c r="I40" s="183" t="s">
        <v>296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58" t="s">
        <v>199</v>
      </c>
      <c r="CO40" s="59"/>
      <c r="CP40" s="59"/>
      <c r="CQ40" s="59"/>
      <c r="CR40" s="59"/>
      <c r="CS40" s="59"/>
      <c r="CT40" s="59"/>
      <c r="CU40" s="79"/>
      <c r="CV40" s="122" t="s">
        <v>47</v>
      </c>
      <c r="CW40" s="59"/>
      <c r="CX40" s="59"/>
      <c r="CY40" s="59"/>
      <c r="CZ40" s="59"/>
      <c r="DA40" s="59"/>
      <c r="DB40" s="59"/>
      <c r="DC40" s="59"/>
      <c r="DD40" s="59"/>
      <c r="DE40" s="79"/>
      <c r="DF40" s="19"/>
      <c r="DG40" s="136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8"/>
      <c r="DT40" s="136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8"/>
      <c r="EG40" s="136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8"/>
      <c r="ET40" s="119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49"/>
    </row>
    <row r="41" spans="1:162" ht="11.25">
      <c r="A41" s="192"/>
      <c r="B41" s="159"/>
      <c r="C41" s="159"/>
      <c r="D41" s="159"/>
      <c r="E41" s="159"/>
      <c r="F41" s="159"/>
      <c r="G41" s="159"/>
      <c r="H41" s="160"/>
      <c r="I41" s="170" t="s">
        <v>200</v>
      </c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2"/>
      <c r="CN41" s="124" t="s">
        <v>201</v>
      </c>
      <c r="CO41" s="124"/>
      <c r="CP41" s="124"/>
      <c r="CQ41" s="124"/>
      <c r="CR41" s="124"/>
      <c r="CS41" s="124"/>
      <c r="CT41" s="124"/>
      <c r="CU41" s="125"/>
      <c r="CV41" s="123" t="s">
        <v>47</v>
      </c>
      <c r="CW41" s="124"/>
      <c r="CX41" s="124"/>
      <c r="CY41" s="124"/>
      <c r="CZ41" s="124"/>
      <c r="DA41" s="124"/>
      <c r="DB41" s="124"/>
      <c r="DC41" s="124"/>
      <c r="DD41" s="124"/>
      <c r="DE41" s="125"/>
      <c r="DF41" s="24"/>
      <c r="DG41" s="164">
        <f>DG19</f>
        <v>13247995.07</v>
      </c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6"/>
      <c r="DT41" s="164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6"/>
      <c r="EG41" s="164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6"/>
      <c r="ET41" s="185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7"/>
    </row>
    <row r="42" spans="1:162" ht="11.25">
      <c r="A42" s="192"/>
      <c r="B42" s="159"/>
      <c r="C42" s="159"/>
      <c r="D42" s="159"/>
      <c r="E42" s="159"/>
      <c r="F42" s="159"/>
      <c r="G42" s="159"/>
      <c r="H42" s="160"/>
      <c r="I42" s="143">
        <v>2021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5"/>
      <c r="CN42" s="151"/>
      <c r="CO42" s="151"/>
      <c r="CP42" s="151"/>
      <c r="CQ42" s="151"/>
      <c r="CR42" s="151"/>
      <c r="CS42" s="151"/>
      <c r="CT42" s="151"/>
      <c r="CU42" s="152"/>
      <c r="CV42" s="126"/>
      <c r="CW42" s="48"/>
      <c r="CX42" s="48"/>
      <c r="CY42" s="48"/>
      <c r="CZ42" s="48"/>
      <c r="DA42" s="48"/>
      <c r="DB42" s="48"/>
      <c r="DC42" s="48"/>
      <c r="DD42" s="48"/>
      <c r="DE42" s="127"/>
      <c r="DF42" s="26"/>
      <c r="DG42" s="167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9"/>
      <c r="DT42" s="167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9"/>
      <c r="EG42" s="167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9"/>
      <c r="ET42" s="188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89"/>
    </row>
    <row r="43" spans="1:162" ht="11.25">
      <c r="A43" s="192"/>
      <c r="B43" s="159"/>
      <c r="C43" s="159"/>
      <c r="D43" s="159"/>
      <c r="E43" s="159"/>
      <c r="F43" s="159"/>
      <c r="G43" s="159"/>
      <c r="H43" s="160"/>
      <c r="I43" s="146">
        <v>2022</v>
      </c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8"/>
      <c r="CN43" s="151"/>
      <c r="CO43" s="151"/>
      <c r="CP43" s="151"/>
      <c r="CQ43" s="151"/>
      <c r="CR43" s="151"/>
      <c r="CS43" s="151"/>
      <c r="CT43" s="151"/>
      <c r="CU43" s="152"/>
      <c r="CV43" s="122" t="s">
        <v>47</v>
      </c>
      <c r="CW43" s="59"/>
      <c r="CX43" s="59"/>
      <c r="CY43" s="59"/>
      <c r="CZ43" s="59"/>
      <c r="DA43" s="59"/>
      <c r="DB43" s="59"/>
      <c r="DC43" s="59"/>
      <c r="DD43" s="59"/>
      <c r="DE43" s="79"/>
      <c r="DF43" s="26"/>
      <c r="DG43" s="136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8"/>
      <c r="DT43" s="136">
        <f>DT19</f>
        <v>17597881.3</v>
      </c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8"/>
      <c r="EG43" s="136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8"/>
      <c r="ET43" s="119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49"/>
    </row>
    <row r="44" spans="1:162" ht="11.25">
      <c r="A44" s="193"/>
      <c r="B44" s="194"/>
      <c r="C44" s="194"/>
      <c r="D44" s="194"/>
      <c r="E44" s="194"/>
      <c r="F44" s="194"/>
      <c r="G44" s="194"/>
      <c r="H44" s="195"/>
      <c r="I44" s="143">
        <v>2023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5"/>
      <c r="CN44" s="48"/>
      <c r="CO44" s="48"/>
      <c r="CP44" s="48"/>
      <c r="CQ44" s="48"/>
      <c r="CR44" s="48"/>
      <c r="CS44" s="48"/>
      <c r="CT44" s="48"/>
      <c r="CU44" s="127"/>
      <c r="CV44" s="122" t="s">
        <v>47</v>
      </c>
      <c r="CW44" s="59"/>
      <c r="CX44" s="59"/>
      <c r="CY44" s="59"/>
      <c r="CZ44" s="59"/>
      <c r="DA44" s="59"/>
      <c r="DB44" s="59"/>
      <c r="DC44" s="59"/>
      <c r="DD44" s="59"/>
      <c r="DE44" s="79"/>
      <c r="DF44" s="11"/>
      <c r="DG44" s="136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8"/>
      <c r="DT44" s="136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8"/>
      <c r="EG44" s="136">
        <f>EG19</f>
        <v>17810708.23</v>
      </c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8"/>
      <c r="ET44" s="119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49"/>
    </row>
    <row r="45" spans="1:162" ht="24" customHeight="1">
      <c r="A45" s="58" t="s">
        <v>13</v>
      </c>
      <c r="B45" s="59"/>
      <c r="C45" s="59"/>
      <c r="D45" s="59"/>
      <c r="E45" s="59"/>
      <c r="F45" s="59"/>
      <c r="G45" s="59"/>
      <c r="H45" s="79"/>
      <c r="I45" s="179" t="s">
        <v>202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8" t="s">
        <v>203</v>
      </c>
      <c r="CO45" s="59"/>
      <c r="CP45" s="59"/>
      <c r="CQ45" s="59"/>
      <c r="CR45" s="59"/>
      <c r="CS45" s="59"/>
      <c r="CT45" s="59"/>
      <c r="CU45" s="79"/>
      <c r="CV45" s="122" t="s">
        <v>47</v>
      </c>
      <c r="CW45" s="59"/>
      <c r="CX45" s="59"/>
      <c r="CY45" s="59"/>
      <c r="CZ45" s="59"/>
      <c r="DA45" s="59"/>
      <c r="DB45" s="59"/>
      <c r="DC45" s="59"/>
      <c r="DD45" s="59"/>
      <c r="DE45" s="79"/>
      <c r="DF45" s="19"/>
      <c r="DG45" s="136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8"/>
      <c r="DT45" s="136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8"/>
      <c r="EG45" s="136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8"/>
      <c r="ET45" s="119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49"/>
    </row>
    <row r="46" spans="1:162" ht="11.25">
      <c r="A46" s="150"/>
      <c r="B46" s="124"/>
      <c r="C46" s="124"/>
      <c r="D46" s="124"/>
      <c r="E46" s="124"/>
      <c r="F46" s="124"/>
      <c r="G46" s="124"/>
      <c r="H46" s="125"/>
      <c r="I46" s="170" t="s">
        <v>200</v>
      </c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2"/>
      <c r="CN46" s="150" t="s">
        <v>204</v>
      </c>
      <c r="CO46" s="124"/>
      <c r="CP46" s="124"/>
      <c r="CQ46" s="124"/>
      <c r="CR46" s="124"/>
      <c r="CS46" s="124"/>
      <c r="CT46" s="124"/>
      <c r="CU46" s="125"/>
      <c r="CV46" s="155"/>
      <c r="CW46" s="156"/>
      <c r="CX46" s="156"/>
      <c r="CY46" s="156"/>
      <c r="CZ46" s="156"/>
      <c r="DA46" s="156"/>
      <c r="DB46" s="156"/>
      <c r="DC46" s="156"/>
      <c r="DD46" s="156"/>
      <c r="DE46" s="157"/>
      <c r="DF46" s="32"/>
      <c r="DG46" s="164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6"/>
      <c r="DT46" s="164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6"/>
      <c r="EG46" s="164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6"/>
      <c r="ET46" s="76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201"/>
    </row>
    <row r="47" spans="1:162" ht="11.25">
      <c r="A47" s="177"/>
      <c r="B47" s="151"/>
      <c r="C47" s="151"/>
      <c r="D47" s="151"/>
      <c r="E47" s="151"/>
      <c r="F47" s="151"/>
      <c r="G47" s="151"/>
      <c r="H47" s="151"/>
      <c r="I47" s="143">
        <v>2021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5"/>
      <c r="CN47" s="151"/>
      <c r="CO47" s="151"/>
      <c r="CP47" s="151"/>
      <c r="CQ47" s="151"/>
      <c r="CR47" s="151"/>
      <c r="CS47" s="151"/>
      <c r="CT47" s="151"/>
      <c r="CU47" s="152"/>
      <c r="CV47" s="158"/>
      <c r="CW47" s="159"/>
      <c r="CX47" s="159"/>
      <c r="CY47" s="159"/>
      <c r="CZ47" s="159"/>
      <c r="DA47" s="159"/>
      <c r="DB47" s="159"/>
      <c r="DC47" s="159"/>
      <c r="DD47" s="159"/>
      <c r="DE47" s="160"/>
      <c r="DF47" s="32"/>
      <c r="DG47" s="167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9"/>
      <c r="DT47" s="167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9"/>
      <c r="EG47" s="167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9"/>
      <c r="ET47" s="80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202"/>
    </row>
    <row r="48" spans="1:162" ht="12.75" customHeight="1">
      <c r="A48" s="177"/>
      <c r="B48" s="151"/>
      <c r="C48" s="151"/>
      <c r="D48" s="151"/>
      <c r="E48" s="151"/>
      <c r="F48" s="151"/>
      <c r="G48" s="151"/>
      <c r="H48" s="151"/>
      <c r="I48" s="146">
        <v>2022</v>
      </c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8"/>
      <c r="CN48" s="151"/>
      <c r="CO48" s="151"/>
      <c r="CP48" s="151"/>
      <c r="CQ48" s="151"/>
      <c r="CR48" s="151"/>
      <c r="CS48" s="151"/>
      <c r="CT48" s="151"/>
      <c r="CU48" s="152"/>
      <c r="CV48" s="158"/>
      <c r="CW48" s="159"/>
      <c r="CX48" s="159"/>
      <c r="CY48" s="159"/>
      <c r="CZ48" s="159"/>
      <c r="DA48" s="159"/>
      <c r="DB48" s="159"/>
      <c r="DC48" s="159"/>
      <c r="DD48" s="159"/>
      <c r="DE48" s="160"/>
      <c r="DF48" s="32"/>
      <c r="DG48" s="136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8"/>
      <c r="DT48" s="136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8"/>
      <c r="EG48" s="136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8"/>
      <c r="ET48" s="199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200"/>
    </row>
    <row r="49" spans="1:162" ht="13.5" customHeight="1" thickBot="1">
      <c r="A49" s="178"/>
      <c r="B49" s="153"/>
      <c r="C49" s="153"/>
      <c r="D49" s="153"/>
      <c r="E49" s="153"/>
      <c r="F49" s="153"/>
      <c r="G49" s="153"/>
      <c r="H49" s="153"/>
      <c r="I49" s="140">
        <v>2023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2"/>
      <c r="CN49" s="153"/>
      <c r="CO49" s="153"/>
      <c r="CP49" s="153"/>
      <c r="CQ49" s="153"/>
      <c r="CR49" s="153"/>
      <c r="CS49" s="153"/>
      <c r="CT49" s="153"/>
      <c r="CU49" s="154"/>
      <c r="CV49" s="161"/>
      <c r="CW49" s="162"/>
      <c r="CX49" s="162"/>
      <c r="CY49" s="162"/>
      <c r="CZ49" s="162"/>
      <c r="DA49" s="162"/>
      <c r="DB49" s="162"/>
      <c r="DC49" s="162"/>
      <c r="DD49" s="162"/>
      <c r="DE49" s="163"/>
      <c r="DF49" s="225"/>
      <c r="DG49" s="173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5"/>
      <c r="DT49" s="173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5"/>
      <c r="EG49" s="173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5"/>
      <c r="ET49" s="196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8"/>
    </row>
    <row r="51" ht="11.25">
      <c r="I51" s="1" t="s">
        <v>205</v>
      </c>
    </row>
    <row r="52" spans="9:96" ht="12.75" customHeight="1">
      <c r="I52" s="1" t="s">
        <v>206</v>
      </c>
      <c r="AK52" s="139" t="s">
        <v>226</v>
      </c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9"/>
      <c r="BX52" s="9"/>
      <c r="BY52" s="176" t="s">
        <v>227</v>
      </c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</row>
    <row r="53" spans="43:96" s="4" customFormat="1" ht="8.25">
      <c r="AQ53" s="43" t="s">
        <v>207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K53" s="43" t="s">
        <v>21</v>
      </c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Y53" s="43" t="s">
        <v>22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</row>
    <row r="54" spans="43:96" s="4" customFormat="1" ht="3" customHeight="1"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</row>
    <row r="55" spans="9:96" ht="12.75">
      <c r="I55" s="1" t="s">
        <v>208</v>
      </c>
      <c r="AM55" s="176" t="s">
        <v>211</v>
      </c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0"/>
      <c r="BF55" s="10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10"/>
      <c r="BZ55" s="10"/>
      <c r="CA55" s="48" t="s">
        <v>228</v>
      </c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</row>
    <row r="56" spans="9:96" s="4" customFormat="1" ht="12.75" customHeight="1">
      <c r="I56" s="85" t="s">
        <v>229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AM56" s="43" t="s">
        <v>207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</row>
    <row r="57" spans="39:96" s="4" customFormat="1" ht="3" customHeight="1"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</row>
    <row r="58" spans="9:38" ht="12.75">
      <c r="I58" s="96" t="s">
        <v>23</v>
      </c>
      <c r="J58" s="96"/>
      <c r="K58" s="48" t="s">
        <v>327</v>
      </c>
      <c r="L58" s="48"/>
      <c r="M58" s="48"/>
      <c r="N58" s="85" t="s">
        <v>23</v>
      </c>
      <c r="O58" s="85"/>
      <c r="P58" s="12"/>
      <c r="Q58" s="48" t="s">
        <v>324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96">
        <v>20</v>
      </c>
      <c r="AG58" s="96"/>
      <c r="AH58" s="96"/>
      <c r="AI58" s="53" t="s">
        <v>209</v>
      </c>
      <c r="AJ58" s="53"/>
      <c r="AK58" s="53"/>
      <c r="AL58" s="1" t="s">
        <v>5</v>
      </c>
    </row>
    <row r="59" ht="11.25" customHeight="1"/>
    <row r="60" ht="3" customHeight="1"/>
  </sheetData>
  <sheetProtection/>
  <mergeCells count="315">
    <mergeCell ref="I31:CM31"/>
    <mergeCell ref="CN31:CU31"/>
    <mergeCell ref="I38:CM38"/>
    <mergeCell ref="DF46:DF49"/>
    <mergeCell ref="CN38:CU38"/>
    <mergeCell ref="I13:CM13"/>
    <mergeCell ref="I14:CM14"/>
    <mergeCell ref="I15:CM15"/>
    <mergeCell ref="CV13:DE13"/>
    <mergeCell ref="CV14:DE14"/>
    <mergeCell ref="CV15:DE15"/>
    <mergeCell ref="CV16:DE16"/>
    <mergeCell ref="I30:CM30"/>
    <mergeCell ref="CV12:DE12"/>
    <mergeCell ref="I35:CM35"/>
    <mergeCell ref="CN35:CU35"/>
    <mergeCell ref="CV35:DE35"/>
    <mergeCell ref="CV17:DE17"/>
    <mergeCell ref="I32:CM32"/>
    <mergeCell ref="CN12:CU12"/>
    <mergeCell ref="I23:CM23"/>
    <mergeCell ref="I26:CM26"/>
    <mergeCell ref="A18:H18"/>
    <mergeCell ref="I18:CM18"/>
    <mergeCell ref="CN18:CU18"/>
    <mergeCell ref="CV18:DE18"/>
    <mergeCell ref="I25:CM25"/>
    <mergeCell ref="CV25:DE25"/>
    <mergeCell ref="I24:CM24"/>
    <mergeCell ref="DF3:DF5"/>
    <mergeCell ref="A11:H11"/>
    <mergeCell ref="I11:CM11"/>
    <mergeCell ref="CN11:CU11"/>
    <mergeCell ref="CV11:DE11"/>
    <mergeCell ref="I12:CM12"/>
    <mergeCell ref="A3:H5"/>
    <mergeCell ref="A6:H6"/>
    <mergeCell ref="EC4:EF4"/>
    <mergeCell ref="EG4:EL4"/>
    <mergeCell ref="I3:CM5"/>
    <mergeCell ref="CN3:CU5"/>
    <mergeCell ref="CV3:DE5"/>
    <mergeCell ref="DG3:FF3"/>
    <mergeCell ref="DG4:DL4"/>
    <mergeCell ref="DP4:DS4"/>
    <mergeCell ref="DT4:DY4"/>
    <mergeCell ref="EP4:ES4"/>
    <mergeCell ref="ET7:FF7"/>
    <mergeCell ref="DG6:DS6"/>
    <mergeCell ref="DT6:EF6"/>
    <mergeCell ref="EG6:ES6"/>
    <mergeCell ref="ET6:FF6"/>
    <mergeCell ref="DG5:DS5"/>
    <mergeCell ref="DT5:EF5"/>
    <mergeCell ref="EG5:ES5"/>
    <mergeCell ref="ET4:FF5"/>
    <mergeCell ref="DM4:DO4"/>
    <mergeCell ref="B1:FE1"/>
    <mergeCell ref="A7:H7"/>
    <mergeCell ref="I7:CM7"/>
    <mergeCell ref="CN7:CU7"/>
    <mergeCell ref="CV7:DE7"/>
    <mergeCell ref="I6:CM6"/>
    <mergeCell ref="CN6:CU6"/>
    <mergeCell ref="CV6:DE6"/>
    <mergeCell ref="EG7:ES7"/>
    <mergeCell ref="DZ4:EB4"/>
    <mergeCell ref="ET9:FF9"/>
    <mergeCell ref="A9:H9"/>
    <mergeCell ref="I9:CM9"/>
    <mergeCell ref="CN9:CU9"/>
    <mergeCell ref="CV9:DE9"/>
    <mergeCell ref="ET8:FF8"/>
    <mergeCell ref="A8:H8"/>
    <mergeCell ref="I8:CM8"/>
    <mergeCell ref="CN8:CU8"/>
    <mergeCell ref="CV8:DE8"/>
    <mergeCell ref="ET19:FF19"/>
    <mergeCell ref="A19:H19"/>
    <mergeCell ref="I19:CM19"/>
    <mergeCell ref="CN19:CU19"/>
    <mergeCell ref="CV19:DE19"/>
    <mergeCell ref="ET10:FF10"/>
    <mergeCell ref="A10:H10"/>
    <mergeCell ref="I10:CM10"/>
    <mergeCell ref="CN10:CU10"/>
    <mergeCell ref="CV10:DE10"/>
    <mergeCell ref="ET21:FF21"/>
    <mergeCell ref="A21:H21"/>
    <mergeCell ref="I21:CM21"/>
    <mergeCell ref="CN21:CU21"/>
    <mergeCell ref="CV21:DE21"/>
    <mergeCell ref="ET20:FF20"/>
    <mergeCell ref="A20:H20"/>
    <mergeCell ref="I20:CM20"/>
    <mergeCell ref="CN20:CU20"/>
    <mergeCell ref="CV20:DE20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EG28:ES28"/>
    <mergeCell ref="ET28:FF28"/>
    <mergeCell ref="A28:H28"/>
    <mergeCell ref="I28:CM28"/>
    <mergeCell ref="CN28:CU28"/>
    <mergeCell ref="CV28:DE28"/>
    <mergeCell ref="EG29:ES29"/>
    <mergeCell ref="ET29:FF29"/>
    <mergeCell ref="A29:H29"/>
    <mergeCell ref="I29:CM29"/>
    <mergeCell ref="CN29:CU29"/>
    <mergeCell ref="CV29:DE29"/>
    <mergeCell ref="A33:H33"/>
    <mergeCell ref="I33:CM33"/>
    <mergeCell ref="CN33:CU33"/>
    <mergeCell ref="CV33:DE33"/>
    <mergeCell ref="K58:M58"/>
    <mergeCell ref="N58:O58"/>
    <mergeCell ref="Q58:AE58"/>
    <mergeCell ref="AF58:AH58"/>
    <mergeCell ref="AI58:AK58"/>
    <mergeCell ref="BG55:BX55"/>
    <mergeCell ref="EG33:ES33"/>
    <mergeCell ref="DG34:DS34"/>
    <mergeCell ref="DT34:EF34"/>
    <mergeCell ref="EG34:ES34"/>
    <mergeCell ref="BK52:BV52"/>
    <mergeCell ref="ET33:FF33"/>
    <mergeCell ref="DG36:DS36"/>
    <mergeCell ref="CN36:CU36"/>
    <mergeCell ref="CV36:DE36"/>
    <mergeCell ref="ET39:FF39"/>
    <mergeCell ref="CA55:CR55"/>
    <mergeCell ref="AM55:BD55"/>
    <mergeCell ref="DG33:DS33"/>
    <mergeCell ref="DT33:EF33"/>
    <mergeCell ref="A34:H34"/>
    <mergeCell ref="I34:CM34"/>
    <mergeCell ref="CN34:CU34"/>
    <mergeCell ref="CV34:DE34"/>
    <mergeCell ref="A36:H36"/>
    <mergeCell ref="I36:CM36"/>
    <mergeCell ref="A41:H44"/>
    <mergeCell ref="ET49:FF49"/>
    <mergeCell ref="EG49:ES49"/>
    <mergeCell ref="ET48:FF48"/>
    <mergeCell ref="EG48:ES48"/>
    <mergeCell ref="ET46:FF47"/>
    <mergeCell ref="EG45:ES45"/>
    <mergeCell ref="EG46:ES47"/>
    <mergeCell ref="ET44:FF44"/>
    <mergeCell ref="EG43:ES43"/>
    <mergeCell ref="EG44:ES44"/>
    <mergeCell ref="A40:H40"/>
    <mergeCell ref="A37:H37"/>
    <mergeCell ref="I37:CM37"/>
    <mergeCell ref="CN37:CU37"/>
    <mergeCell ref="CV37:DE37"/>
    <mergeCell ref="A39:H39"/>
    <mergeCell ref="I39:CM39"/>
    <mergeCell ref="CN39:CU39"/>
    <mergeCell ref="CV39:DE39"/>
    <mergeCell ref="ET40:FF40"/>
    <mergeCell ref="I40:CM40"/>
    <mergeCell ref="CN40:CU40"/>
    <mergeCell ref="CV40:DE40"/>
    <mergeCell ref="I43:CM43"/>
    <mergeCell ref="DT41:EF42"/>
    <mergeCell ref="EG41:ES42"/>
    <mergeCell ref="ET41:FF42"/>
    <mergeCell ref="ET43:FF43"/>
    <mergeCell ref="CV43:DE43"/>
    <mergeCell ref="EG40:ES40"/>
    <mergeCell ref="DT36:EF36"/>
    <mergeCell ref="EG39:ES39"/>
    <mergeCell ref="EG36:ES36"/>
    <mergeCell ref="DG29:DS29"/>
    <mergeCell ref="DG7:DS7"/>
    <mergeCell ref="DT7:EF7"/>
    <mergeCell ref="DG40:DS40"/>
    <mergeCell ref="DG11:DS11"/>
    <mergeCell ref="DT26:EF26"/>
    <mergeCell ref="ET36:FF36"/>
    <mergeCell ref="DG8:DS8"/>
    <mergeCell ref="DT8:EF8"/>
    <mergeCell ref="EG8:ES8"/>
    <mergeCell ref="DG10:DS10"/>
    <mergeCell ref="DG37:DS37"/>
    <mergeCell ref="DT37:EF37"/>
    <mergeCell ref="EG37:ES37"/>
    <mergeCell ref="ET37:FF37"/>
    <mergeCell ref="ET34:FF34"/>
    <mergeCell ref="A46:H49"/>
    <mergeCell ref="I46:CM46"/>
    <mergeCell ref="A45:H45"/>
    <mergeCell ref="DG46:DS47"/>
    <mergeCell ref="DT46:EF47"/>
    <mergeCell ref="DT39:EF39"/>
    <mergeCell ref="I45:CM45"/>
    <mergeCell ref="CN45:CU45"/>
    <mergeCell ref="CV45:DE45"/>
    <mergeCell ref="DT40:EF40"/>
    <mergeCell ref="DT45:EF45"/>
    <mergeCell ref="DG45:DS45"/>
    <mergeCell ref="DG39:DS39"/>
    <mergeCell ref="DG44:DS44"/>
    <mergeCell ref="DT29:EF29"/>
    <mergeCell ref="CA56:CR56"/>
    <mergeCell ref="I41:CM41"/>
    <mergeCell ref="DG49:DS49"/>
    <mergeCell ref="DT49:EF49"/>
    <mergeCell ref="BY52:CR52"/>
    <mergeCell ref="CV46:DE49"/>
    <mergeCell ref="DG48:DS48"/>
    <mergeCell ref="DT48:EF48"/>
    <mergeCell ref="I44:CM44"/>
    <mergeCell ref="I42:CM42"/>
    <mergeCell ref="DG43:DS43"/>
    <mergeCell ref="DG41:DS42"/>
    <mergeCell ref="DT43:EF43"/>
    <mergeCell ref="DT44:EF44"/>
    <mergeCell ref="CN41:CU44"/>
    <mergeCell ref="I58:J58"/>
    <mergeCell ref="I49:CM49"/>
    <mergeCell ref="I47:CM47"/>
    <mergeCell ref="I48:CM48"/>
    <mergeCell ref="ET45:FF45"/>
    <mergeCell ref="AQ53:BH53"/>
    <mergeCell ref="BK53:BV53"/>
    <mergeCell ref="BY53:CR53"/>
    <mergeCell ref="CN46:CU49"/>
    <mergeCell ref="AM56:BD56"/>
    <mergeCell ref="I56:W56"/>
    <mergeCell ref="DT10:EF10"/>
    <mergeCell ref="EG10:ES10"/>
    <mergeCell ref="DG20:DS20"/>
    <mergeCell ref="DT20:EF20"/>
    <mergeCell ref="EG20:ES20"/>
    <mergeCell ref="DT19:EF19"/>
    <mergeCell ref="BG56:BX56"/>
    <mergeCell ref="AK52:BJ52"/>
    <mergeCell ref="DT23:EF23"/>
    <mergeCell ref="EM4:EO4"/>
    <mergeCell ref="DG21:DS21"/>
    <mergeCell ref="DT21:EF21"/>
    <mergeCell ref="EG21:ES21"/>
    <mergeCell ref="EG19:ES19"/>
    <mergeCell ref="DG9:DS9"/>
    <mergeCell ref="DT9:EF9"/>
    <mergeCell ref="EG9:ES9"/>
    <mergeCell ref="DG19:DS19"/>
    <mergeCell ref="DG12:DS12"/>
    <mergeCell ref="DG13:DS13"/>
    <mergeCell ref="DG14:DS14"/>
    <mergeCell ref="DG15:DS15"/>
    <mergeCell ref="DG16:DS16"/>
    <mergeCell ref="DG17:DS17"/>
    <mergeCell ref="DT14:EF14"/>
    <mergeCell ref="DT15:EF15"/>
    <mergeCell ref="EG23:ES23"/>
    <mergeCell ref="EG24:ES24"/>
    <mergeCell ref="EG26:ES26"/>
    <mergeCell ref="DT11:EF11"/>
    <mergeCell ref="EG11:ES11"/>
    <mergeCell ref="EG25:ES25"/>
    <mergeCell ref="EG22:ES22"/>
    <mergeCell ref="DT24:EF24"/>
    <mergeCell ref="DG22:DS22"/>
    <mergeCell ref="DG23:DS23"/>
    <mergeCell ref="DG24:DS24"/>
    <mergeCell ref="DG26:DS26"/>
    <mergeCell ref="DT22:EF22"/>
    <mergeCell ref="DG30:DS30"/>
    <mergeCell ref="DG25:DS25"/>
    <mergeCell ref="DT25:EF25"/>
    <mergeCell ref="DG28:DS28"/>
    <mergeCell ref="DT28:EF28"/>
    <mergeCell ref="DG32:DS32"/>
    <mergeCell ref="DT30:EF30"/>
    <mergeCell ref="DT32:EF32"/>
    <mergeCell ref="EG30:ES30"/>
    <mergeCell ref="EG32:ES32"/>
    <mergeCell ref="DG31:DS31"/>
    <mergeCell ref="DG38:DS38"/>
    <mergeCell ref="DT38:EF38"/>
    <mergeCell ref="EG38:ES38"/>
    <mergeCell ref="CV30:DE30"/>
    <mergeCell ref="CV32:DE32"/>
    <mergeCell ref="CV22:DE22"/>
    <mergeCell ref="CV23:DE23"/>
    <mergeCell ref="CV24:DE24"/>
    <mergeCell ref="CV26:DE26"/>
    <mergeCell ref="CV38:DE38"/>
    <mergeCell ref="CV44:DE44"/>
    <mergeCell ref="CV41:DE42"/>
    <mergeCell ref="I22:CM22"/>
    <mergeCell ref="CN13:CU13"/>
    <mergeCell ref="CN14:CU14"/>
    <mergeCell ref="CN15:CU15"/>
    <mergeCell ref="CN16:CU16"/>
    <mergeCell ref="CN17:CU17"/>
    <mergeCell ref="I17:CM17"/>
    <mergeCell ref="I16:CM16"/>
    <mergeCell ref="CN30:CU30"/>
    <mergeCell ref="CN32:CU32"/>
    <mergeCell ref="CN22:CU22"/>
    <mergeCell ref="CN23:CU23"/>
    <mergeCell ref="CN24:CU24"/>
    <mergeCell ref="CN26:CU26"/>
    <mergeCell ref="CN25:CU25"/>
  </mergeCells>
  <printOptions/>
  <pageMargins left="0.5905511811023623" right="0.5118110236220472" top="0.7874015748031497" bottom="0.31496062992125984" header="0.1968503937007874" footer="0.196850393700787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2021-07-02T13:26:27Z</cp:lastPrinted>
  <dcterms:created xsi:type="dcterms:W3CDTF">2011-01-11T10:25:48Z</dcterms:created>
  <dcterms:modified xsi:type="dcterms:W3CDTF">2021-07-02T13:29:28Z</dcterms:modified>
  <cp:category/>
  <cp:version/>
  <cp:contentType/>
  <cp:contentStatus/>
</cp:coreProperties>
</file>