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0" yWindow="65473" windowWidth="16396" windowHeight="11697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'Лист1'!$A$1:$I$38</definedName>
  </definedNames>
  <calcPr fullCalcOnLoad="1"/>
</workbook>
</file>

<file path=xl/sharedStrings.xml><?xml version="1.0" encoding="utf-8"?>
<sst xmlns="http://schemas.openxmlformats.org/spreadsheetml/2006/main" count="121" uniqueCount="56">
  <si>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</si>
  <si>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</si>
  <si>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</si>
  <si>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</si>
  <si>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</si>
  <si>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</si>
  <si>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</si>
  <si>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</si>
  <si>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</si>
  <si>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</si>
  <si>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</si>
  <si>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</si>
  <si>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</si>
  <si>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</si>
  <si>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</si>
  <si>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участник</t>
  </si>
  <si>
    <t>Виктория</t>
  </si>
  <si>
    <t>Алексеевна</t>
  </si>
  <si>
    <t>04608006</t>
  </si>
  <si>
    <t>04608015</t>
  </si>
  <si>
    <t>04608037</t>
  </si>
  <si>
    <t>04608054</t>
  </si>
  <si>
    <t>Валерьевна</t>
  </si>
  <si>
    <t>04609034</t>
  </si>
  <si>
    <t>04609036</t>
  </si>
  <si>
    <t>04609043</t>
  </si>
  <si>
    <t>04609031</t>
  </si>
  <si>
    <t>призер</t>
  </si>
  <si>
    <r>
      <t>МЕСТО ПРОВЕДЕНИЯ - _</t>
    </r>
    <r>
      <rPr>
        <u val="single"/>
        <sz val="12"/>
        <color indexed="8"/>
        <rFont val="Times New Roman"/>
        <family val="1"/>
      </rPr>
      <t xml:space="preserve">МОУ СОШ № 46 </t>
    </r>
    <r>
      <rPr>
        <sz val="12"/>
        <color indexed="8"/>
        <rFont val="Times New Roman"/>
        <family val="1"/>
      </rPr>
      <t>___________________________</t>
    </r>
  </si>
  <si>
    <t>Члены жюри:</t>
  </si>
  <si>
    <r>
      <t>по ___</t>
    </r>
    <r>
      <rPr>
        <u val="single"/>
        <sz val="12"/>
        <color indexed="8"/>
        <rFont val="Times New Roman"/>
        <family val="1"/>
      </rPr>
      <t>биологии</t>
    </r>
    <r>
      <rPr>
        <sz val="12"/>
        <color indexed="8"/>
        <rFont val="Times New Roman"/>
        <family val="1"/>
      </rPr>
      <t>________________________________</t>
    </r>
  </si>
  <si>
    <r>
      <t>«_</t>
    </r>
    <r>
      <rPr>
        <u val="single"/>
        <sz val="12"/>
        <color indexed="8"/>
        <rFont val="Times New Roman"/>
        <family val="1"/>
      </rPr>
      <t>04</t>
    </r>
    <r>
      <rPr>
        <sz val="12"/>
        <color indexed="8"/>
        <rFont val="Times New Roman"/>
        <family val="1"/>
      </rPr>
      <t>__»   ___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>_________  2021 года</t>
    </r>
  </si>
  <si>
    <r>
      <t>ДАТА ПРОВЕДЕНИЯ: «_</t>
    </r>
    <r>
      <rPr>
        <u val="single"/>
        <sz val="12"/>
        <color indexed="8"/>
        <rFont val="Times New Roman"/>
        <family val="1"/>
      </rPr>
      <t>01_</t>
    </r>
    <r>
      <rPr>
        <sz val="12"/>
        <color indexed="8"/>
        <rFont val="Times New Roman"/>
        <family val="1"/>
      </rPr>
      <t>» 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 xml:space="preserve">__   2021 года  </t>
    </r>
  </si>
  <si>
    <r>
      <t>Решением жюри школьного этапа Всероссийской олимпиады школьников по _</t>
    </r>
    <r>
      <rPr>
        <u val="single"/>
        <sz val="12"/>
        <color indexed="8"/>
        <rFont val="Times New Roman"/>
        <family val="1"/>
      </rPr>
      <t>биологии</t>
    </r>
    <r>
      <rPr>
        <sz val="12"/>
        <color indexed="8"/>
        <rFont val="Times New Roman"/>
        <family val="1"/>
      </rPr>
      <t>_,  утвержденным   приказом   управления     образования    Администрации города Твери    от «_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_»_</t>
    </r>
    <r>
      <rPr>
        <u val="single"/>
        <sz val="12"/>
        <color indexed="8"/>
        <rFont val="Times New Roman"/>
        <family val="1"/>
      </rPr>
      <t>09</t>
    </r>
    <r>
      <rPr>
        <sz val="12"/>
        <color indexed="8"/>
        <rFont val="Times New Roman"/>
        <family val="1"/>
      </rPr>
      <t>_2021 г.   № _</t>
    </r>
    <r>
      <rPr>
        <u val="single"/>
        <sz val="12"/>
        <color indexed="8"/>
        <rFont val="Times New Roman"/>
        <family val="1"/>
      </rPr>
      <t>756</t>
    </r>
    <r>
      <rPr>
        <sz val="12"/>
        <color indexed="8"/>
        <rFont val="Times New Roman"/>
        <family val="1"/>
      </rPr>
      <t>_,  определяются следующие результаты:</t>
    </r>
  </si>
  <si>
    <t>04611005</t>
  </si>
  <si>
    <t>Родионова</t>
  </si>
  <si>
    <t xml:space="preserve">Татьяна </t>
  </si>
  <si>
    <t>04611007</t>
  </si>
  <si>
    <t>04611004</t>
  </si>
  <si>
    <t>04611010</t>
  </si>
  <si>
    <t>04611013</t>
  </si>
  <si>
    <t>04611020</t>
  </si>
  <si>
    <t>04611021</t>
  </si>
  <si>
    <t>04611038</t>
  </si>
  <si>
    <t>04611043</t>
  </si>
  <si>
    <t>Христенко</t>
  </si>
  <si>
    <t>Екатерина</t>
  </si>
  <si>
    <t>Андреевна</t>
  </si>
  <si>
    <t>04609020</t>
  </si>
  <si>
    <t>Гринева</t>
  </si>
  <si>
    <t>04609041</t>
  </si>
  <si>
    <r>
      <t>Председатель жюри: _____________________________/__</t>
    </r>
    <r>
      <rPr>
        <u val="single"/>
        <sz val="12"/>
        <color indexed="8"/>
        <rFont val="Times New Roman"/>
        <family val="1"/>
      </rPr>
      <t>Родионова Т.В._</t>
    </r>
    <r>
      <rPr>
        <sz val="12"/>
        <color indexed="8"/>
        <rFont val="Times New Roman"/>
        <family val="1"/>
      </rPr>
      <t>_________________/</t>
    </r>
  </si>
  <si>
    <t xml:space="preserve">              Гринева В.А.              </t>
  </si>
  <si>
    <t>Гусев А.А.</t>
  </si>
  <si>
    <t xml:space="preserve">   Шевченко Е.Ю.</t>
  </si>
  <si>
    <t xml:space="preserve">  Христенко Е.А.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</si>
</sst>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/>
    </xf>
    <xf numFmtId="1" fontId="37" fillId="0" borderId="11" xfId="0" applyNumberFormat="1" applyFont="1" applyBorder="1" applyAlignment="1">
      <alignment horizontal="left"/>
    </xf>
    <xf numFmtId="0" fontId="37" fillId="0" borderId="12" xfId="0" applyFont="1" applyBorder="1" applyAlignment="1">
      <alignment horizontal="left" vertical="top"/>
    </xf>
    <xf numFmtId="49" fontId="37" fillId="0" borderId="10" xfId="0" applyNumberFormat="1" applyFont="1" applyBorder="1" applyAlignment="1">
      <alignment horizontal="left"/>
    </xf>
    <xf numFmtId="0" fontId="37" fillId="33" borderId="13" xfId="0" applyFont="1" applyFill="1" applyBorder="1" applyAlignment="1">
      <alignment horizontal="left" vertical="top"/>
    </xf>
    <xf numFmtId="0" fontId="37" fillId="33" borderId="13" xfId="0" applyFont="1" applyFill="1" applyBorder="1" applyAlignment="1">
      <alignment horizontal="left" vertical="top" wrapText="1"/>
    </xf>
    <xf numFmtId="0" fontId="37" fillId="33" borderId="14" xfId="0" applyFont="1" applyFill="1" applyBorder="1" applyAlignment="1">
      <alignment horizontal="left" vertical="top" wrapText="1"/>
    </xf>
    <xf numFmtId="0" fontId="37" fillId="5" borderId="10" xfId="0" applyFont="1" applyFill="1" applyBorder="1" applyAlignment="1">
      <alignment horizontal="center" vertical="top"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left" vertical="top"/>
    </xf>
    <xf numFmtId="49" fontId="37" fillId="0" borderId="15" xfId="0" applyNumberFormat="1" applyFont="1" applyBorder="1" applyAlignment="1">
      <alignment horizontal="left"/>
    </xf>
    <xf numFmtId="0" fontId="37" fillId="0" borderId="15" xfId="0" applyFont="1" applyBorder="1" applyAlignment="1">
      <alignment horizontal="left" vertical="top"/>
    </xf>
    <xf numFmtId="0" fontId="37" fillId="0" borderId="15" xfId="0" applyFont="1" applyBorder="1" applyAlignment="1">
      <alignment horizontal="center" vertical="top"/>
    </xf>
    <xf numFmtId="0" fontId="37" fillId="0" borderId="16" xfId="0" applyFont="1" applyBorder="1" applyAlignment="1">
      <alignment horizontal="left" vertical="top"/>
    </xf>
    <xf numFmtId="1" fontId="37" fillId="0" borderId="15" xfId="0" applyNumberFormat="1" applyFont="1" applyBorder="1" applyAlignment="1">
      <alignment horizontal="center" vertical="top"/>
    </xf>
    <xf numFmtId="1" fontId="37" fillId="0" borderId="10" xfId="0" applyNumberFormat="1" applyFont="1" applyBorder="1" applyAlignment="1">
      <alignment horizontal="center" vertical="top"/>
    </xf>
    <xf numFmtId="1" fontId="37" fillId="0" borderId="17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vertical="center" wrapText="1"/>
    </xf>
    <xf numFmtId="1" fontId="37" fillId="0" borderId="18" xfId="0" applyNumberFormat="1" applyFont="1" applyBorder="1" applyAlignment="1">
      <alignment horizontal="left"/>
    </xf>
    <xf numFmtId="49" fontId="37" fillId="0" borderId="19" xfId="0" applyNumberFormat="1" applyFont="1" applyFill="1" applyBorder="1" applyAlignment="1">
      <alignment horizontal="left"/>
    </xf>
    <xf numFmtId="0" fontId="37" fillId="0" borderId="19" xfId="0" applyFont="1" applyFill="1" applyBorder="1" applyAlignment="1">
      <alignment horizontal="left" vertical="top"/>
    </xf>
    <xf numFmtId="0" fontId="37" fillId="0" borderId="19" xfId="0" applyFont="1" applyFill="1" applyBorder="1" applyAlignment="1">
      <alignment horizontal="center" vertical="top"/>
    </xf>
    <xf numFmtId="0" fontId="37" fillId="0" borderId="20" xfId="0" applyFont="1" applyFill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21" xfId="0" applyFont="1" applyFill="1" applyBorder="1" applyAlignment="1">
      <alignment horizontal="left" vertical="top" wrapText="1"/>
    </xf>
    <xf numFmtId="0" fontId="37" fillId="33" borderId="22" xfId="0" applyFont="1" applyFill="1" applyBorder="1" applyAlignment="1">
      <alignment horizontal="left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37" fillId="33" borderId="25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7" fillId="0" borderId="26" xfId="0" applyFont="1" applyBorder="1" applyAlignment="1">
      <alignment horizontal="left"/>
    </xf>
    <xf numFmtId="0" fontId="37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3">
      <selection activeCell="K16" sqref="K16"/>
    </sheetView>
  </sheetViews>
  <sheetFormatPr defaultColWidth="9.140625" defaultRowHeight="15"/>
  <cols>
    <col min="1" max="1" width="5.140625" style="1" customWidth="1"/>
    <col min="2" max="2" width="13.8515625" style="1" customWidth="1"/>
    <col min="3" max="3" width="10.28125" style="1" customWidth="1"/>
    <col min="4" max="4" width="12.57421875" style="1" customWidth="1"/>
    <col min="5" max="5" width="10.421875" style="1" customWidth="1"/>
    <col min="6" max="6" width="10.28125" style="1" customWidth="1"/>
    <col min="7" max="7" width="15.57421875" style="1" customWidth="1"/>
    <col min="8" max="8" width="13.421875" style="1" customWidth="1"/>
    <col min="9" max="9" width="16.00390625" style="1" customWidth="1"/>
    <col min="10" max="16384" width="9.140625" style="1" customWidth="1"/>
  </cols>
  <sheetData>
    <row r="1" spans="1:9" ht="21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3" t="s">
        <v>1</v>
      </c>
      <c r="B4" s="33"/>
      <c r="C4" s="33"/>
      <c r="D4" s="33"/>
      <c r="E4" s="33"/>
      <c r="F4" s="33"/>
      <c r="G4" s="33"/>
      <c r="H4" s="33"/>
      <c r="I4" s="33"/>
    </row>
    <row r="5" spans="1:2" ht="15.75">
      <c r="A5" s="13" t="s">
        <v>31</v>
      </c>
      <c r="B5" s="14"/>
    </row>
    <row r="7" spans="1:2" ht="15.75">
      <c r="A7" s="2" t="s">
        <v>32</v>
      </c>
      <c r="B7" s="2"/>
    </row>
    <row r="9" spans="1:2" ht="15.75">
      <c r="A9" s="2" t="s">
        <v>28</v>
      </c>
      <c r="B9" s="2"/>
    </row>
    <row r="10" spans="1:2" ht="15.75">
      <c r="A10" s="2" t="s">
        <v>10</v>
      </c>
      <c r="B10" s="2"/>
    </row>
    <row r="12" spans="1:9" ht="15.75">
      <c r="A12" s="41" t="s">
        <v>33</v>
      </c>
      <c r="B12" s="41"/>
      <c r="C12" s="41"/>
      <c r="D12" s="41"/>
      <c r="E12" s="41"/>
      <c r="F12" s="41"/>
      <c r="G12" s="41"/>
      <c r="H12" s="41"/>
      <c r="I12" s="41"/>
    </row>
    <row r="13" spans="1:9" ht="15.7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6" t="s">
        <v>2</v>
      </c>
      <c r="B15" s="38" t="s">
        <v>11</v>
      </c>
      <c r="C15" s="39"/>
      <c r="D15" s="39"/>
      <c r="E15" s="39"/>
      <c r="F15" s="40"/>
      <c r="G15" s="34" t="s">
        <v>12</v>
      </c>
      <c r="H15" s="34"/>
      <c r="I15" s="35"/>
    </row>
    <row r="16" spans="1:9" ht="81" customHeight="1" thickBot="1">
      <c r="A16" s="37"/>
      <c r="B16" s="9" t="s">
        <v>3</v>
      </c>
      <c r="C16" s="10" t="s">
        <v>7</v>
      </c>
      <c r="D16" s="10" t="s">
        <v>8</v>
      </c>
      <c r="E16" s="10" t="s">
        <v>9</v>
      </c>
      <c r="F16" s="10" t="s">
        <v>13</v>
      </c>
      <c r="G16" s="10" t="s">
        <v>4</v>
      </c>
      <c r="H16" s="10" t="s">
        <v>5</v>
      </c>
      <c r="I16" s="11" t="s">
        <v>6</v>
      </c>
    </row>
    <row r="17" spans="1:9" ht="15.75">
      <c r="A17" s="25">
        <v>1</v>
      </c>
      <c r="B17" s="19" t="s">
        <v>18</v>
      </c>
      <c r="C17" s="21">
        <v>8</v>
      </c>
      <c r="D17" s="21" t="s">
        <v>15</v>
      </c>
      <c r="E17" s="21">
        <v>23.5</v>
      </c>
      <c r="F17" s="23">
        <f>(23.5/41)*100</f>
        <v>57.3170731707317</v>
      </c>
      <c r="G17" s="20" t="s">
        <v>45</v>
      </c>
      <c r="H17" s="20" t="s">
        <v>46</v>
      </c>
      <c r="I17" s="22" t="s">
        <v>47</v>
      </c>
    </row>
    <row r="18" spans="1:9" ht="15.75">
      <c r="A18" s="6">
        <v>2</v>
      </c>
      <c r="B18" s="8" t="s">
        <v>19</v>
      </c>
      <c r="C18" s="5">
        <v>8</v>
      </c>
      <c r="D18" s="12" t="s">
        <v>27</v>
      </c>
      <c r="E18" s="5">
        <v>35</v>
      </c>
      <c r="F18" s="24">
        <f>(35/41)*100</f>
        <v>85.36585365853658</v>
      </c>
      <c r="G18" s="4" t="s">
        <v>45</v>
      </c>
      <c r="H18" s="4" t="s">
        <v>46</v>
      </c>
      <c r="I18" s="7" t="s">
        <v>47</v>
      </c>
    </row>
    <row r="19" spans="1:9" ht="15.75">
      <c r="A19" s="6">
        <v>3</v>
      </c>
      <c r="B19" s="8" t="s">
        <v>20</v>
      </c>
      <c r="C19" s="5">
        <v>8</v>
      </c>
      <c r="D19" s="12" t="s">
        <v>27</v>
      </c>
      <c r="E19" s="5">
        <v>27.5</v>
      </c>
      <c r="F19" s="24">
        <f>(27.5/41)*100</f>
        <v>67.07317073170732</v>
      </c>
      <c r="G19" s="4" t="s">
        <v>45</v>
      </c>
      <c r="H19" s="4" t="s">
        <v>46</v>
      </c>
      <c r="I19" s="7" t="s">
        <v>47</v>
      </c>
    </row>
    <row r="20" spans="1:9" ht="15.75">
      <c r="A20" s="6">
        <v>4</v>
      </c>
      <c r="B20" s="8" t="s">
        <v>21</v>
      </c>
      <c r="C20" s="5">
        <v>8</v>
      </c>
      <c r="D20" s="5" t="s">
        <v>15</v>
      </c>
      <c r="E20" s="5">
        <v>15</v>
      </c>
      <c r="F20" s="24">
        <f>(15/41)*100</f>
        <v>36.58536585365854</v>
      </c>
      <c r="G20" s="4" t="s">
        <v>45</v>
      </c>
      <c r="H20" s="4" t="s">
        <v>46</v>
      </c>
      <c r="I20" s="7" t="s">
        <v>47</v>
      </c>
    </row>
    <row r="21" spans="1:9" ht="15.75">
      <c r="A21" s="6">
        <v>5</v>
      </c>
      <c r="B21" s="8" t="s">
        <v>48</v>
      </c>
      <c r="C21" s="5">
        <v>9</v>
      </c>
      <c r="D21" s="12" t="s">
        <v>27</v>
      </c>
      <c r="E21" s="5">
        <v>32</v>
      </c>
      <c r="F21" s="24">
        <f>(32/48.5)*100</f>
        <v>65.97938144329896</v>
      </c>
      <c r="G21" s="4" t="s">
        <v>49</v>
      </c>
      <c r="H21" s="4" t="s">
        <v>16</v>
      </c>
      <c r="I21" s="7" t="s">
        <v>17</v>
      </c>
    </row>
    <row r="22" spans="1:9" ht="15.75">
      <c r="A22" s="6">
        <v>6</v>
      </c>
      <c r="B22" s="8" t="s">
        <v>26</v>
      </c>
      <c r="C22" s="5">
        <v>9</v>
      </c>
      <c r="D22" s="12" t="s">
        <v>27</v>
      </c>
      <c r="E22" s="5">
        <v>32</v>
      </c>
      <c r="F22" s="24">
        <f>(32/48.5)*100</f>
        <v>65.97938144329896</v>
      </c>
      <c r="G22" s="4" t="s">
        <v>49</v>
      </c>
      <c r="H22" s="4" t="s">
        <v>16</v>
      </c>
      <c r="I22" s="7" t="s">
        <v>17</v>
      </c>
    </row>
    <row r="23" spans="1:9" ht="15.75">
      <c r="A23" s="6">
        <v>7</v>
      </c>
      <c r="B23" s="8" t="s">
        <v>23</v>
      </c>
      <c r="C23" s="5">
        <v>9</v>
      </c>
      <c r="D23" s="5" t="s">
        <v>15</v>
      </c>
      <c r="E23" s="5">
        <v>14</v>
      </c>
      <c r="F23" s="24">
        <f>(14/48.5)*100</f>
        <v>28.865979381443296</v>
      </c>
      <c r="G23" s="4" t="s">
        <v>49</v>
      </c>
      <c r="H23" s="4" t="s">
        <v>16</v>
      </c>
      <c r="I23" s="7" t="s">
        <v>17</v>
      </c>
    </row>
    <row r="24" spans="1:9" ht="15.75">
      <c r="A24" s="6">
        <v>8</v>
      </c>
      <c r="B24" s="8" t="s">
        <v>24</v>
      </c>
      <c r="C24" s="5">
        <v>9</v>
      </c>
      <c r="D24" s="5" t="s">
        <v>15</v>
      </c>
      <c r="E24" s="5">
        <v>20.5</v>
      </c>
      <c r="F24" s="24">
        <f>(20.5/48.5)*100</f>
        <v>42.2680412371134</v>
      </c>
      <c r="G24" s="4" t="s">
        <v>49</v>
      </c>
      <c r="H24" s="4" t="s">
        <v>16</v>
      </c>
      <c r="I24" s="7" t="s">
        <v>17</v>
      </c>
    </row>
    <row r="25" spans="1:9" ht="15.75">
      <c r="A25" s="6">
        <v>9</v>
      </c>
      <c r="B25" s="8" t="s">
        <v>50</v>
      </c>
      <c r="C25" s="5">
        <v>9</v>
      </c>
      <c r="D25" s="5" t="s">
        <v>15</v>
      </c>
      <c r="E25" s="5">
        <v>23</v>
      </c>
      <c r="F25" s="24">
        <f>(23/48.5)*100</f>
        <v>47.42268041237113</v>
      </c>
      <c r="G25" s="4" t="s">
        <v>49</v>
      </c>
      <c r="H25" s="4" t="s">
        <v>16</v>
      </c>
      <c r="I25" s="7" t="s">
        <v>17</v>
      </c>
    </row>
    <row r="26" spans="1:9" ht="15.75">
      <c r="A26" s="6">
        <v>10</v>
      </c>
      <c r="B26" s="8" t="s">
        <v>25</v>
      </c>
      <c r="C26" s="5">
        <v>9</v>
      </c>
      <c r="D26" s="5" t="s">
        <v>15</v>
      </c>
      <c r="E26" s="5">
        <v>21</v>
      </c>
      <c r="F26" s="24">
        <f>(21/48.5)*100</f>
        <v>43.29896907216495</v>
      </c>
      <c r="G26" s="4" t="s">
        <v>49</v>
      </c>
      <c r="H26" s="4" t="s">
        <v>16</v>
      </c>
      <c r="I26" s="7" t="s">
        <v>17</v>
      </c>
    </row>
    <row r="27" spans="1:9" ht="15.75">
      <c r="A27" s="6">
        <v>11</v>
      </c>
      <c r="B27" s="15" t="s">
        <v>38</v>
      </c>
      <c r="C27" s="17">
        <v>11</v>
      </c>
      <c r="D27" s="17" t="s">
        <v>15</v>
      </c>
      <c r="E27" s="17">
        <v>35</v>
      </c>
      <c r="F27" s="17">
        <v>37</v>
      </c>
      <c r="G27" s="16" t="s">
        <v>35</v>
      </c>
      <c r="H27" s="16" t="s">
        <v>36</v>
      </c>
      <c r="I27" s="18" t="s">
        <v>22</v>
      </c>
    </row>
    <row r="28" spans="1:9" ht="15.75">
      <c r="A28" s="6">
        <v>12</v>
      </c>
      <c r="B28" s="26" t="s">
        <v>34</v>
      </c>
      <c r="C28" s="17">
        <v>11</v>
      </c>
      <c r="D28" s="17" t="s">
        <v>15</v>
      </c>
      <c r="E28" s="17">
        <v>38.5</v>
      </c>
      <c r="F28" s="17">
        <v>41</v>
      </c>
      <c r="G28" s="16" t="s">
        <v>35</v>
      </c>
      <c r="H28" s="16" t="s">
        <v>36</v>
      </c>
      <c r="I28" s="18" t="s">
        <v>22</v>
      </c>
    </row>
    <row r="29" spans="1:9" ht="15.75">
      <c r="A29" s="6">
        <v>13</v>
      </c>
      <c r="B29" s="26" t="s">
        <v>37</v>
      </c>
      <c r="C29" s="17">
        <v>11</v>
      </c>
      <c r="D29" s="17" t="s">
        <v>15</v>
      </c>
      <c r="E29" s="17">
        <v>42</v>
      </c>
      <c r="F29" s="17">
        <v>45</v>
      </c>
      <c r="G29" s="16" t="s">
        <v>35</v>
      </c>
      <c r="H29" s="16" t="s">
        <v>36</v>
      </c>
      <c r="I29" s="18" t="s">
        <v>22</v>
      </c>
    </row>
    <row r="30" spans="1:9" ht="15.75">
      <c r="A30" s="6">
        <v>14</v>
      </c>
      <c r="B30" s="15" t="s">
        <v>39</v>
      </c>
      <c r="C30" s="17">
        <v>11</v>
      </c>
      <c r="D30" s="17" t="s">
        <v>15</v>
      </c>
      <c r="E30" s="17">
        <v>41.5</v>
      </c>
      <c r="F30" s="17">
        <v>44</v>
      </c>
      <c r="G30" s="16" t="s">
        <v>35</v>
      </c>
      <c r="H30" s="16" t="s">
        <v>36</v>
      </c>
      <c r="I30" s="18" t="s">
        <v>22</v>
      </c>
    </row>
    <row r="31" spans="1:9" ht="15.75">
      <c r="A31" s="6">
        <v>15</v>
      </c>
      <c r="B31" s="15" t="s">
        <v>40</v>
      </c>
      <c r="C31" s="17">
        <v>11</v>
      </c>
      <c r="D31" s="17" t="s">
        <v>15</v>
      </c>
      <c r="E31" s="17">
        <v>44</v>
      </c>
      <c r="F31" s="17">
        <v>47</v>
      </c>
      <c r="G31" s="16" t="s">
        <v>35</v>
      </c>
      <c r="H31" s="16" t="s">
        <v>36</v>
      </c>
      <c r="I31" s="18" t="s">
        <v>22</v>
      </c>
    </row>
    <row r="32" spans="1:9" ht="15.75">
      <c r="A32" s="6">
        <v>16</v>
      </c>
      <c r="B32" s="15" t="s">
        <v>41</v>
      </c>
      <c r="C32" s="17">
        <v>11</v>
      </c>
      <c r="D32" s="17" t="s">
        <v>15</v>
      </c>
      <c r="E32" s="17">
        <v>31</v>
      </c>
      <c r="F32" s="17">
        <v>33</v>
      </c>
      <c r="G32" s="16" t="s">
        <v>35</v>
      </c>
      <c r="H32" s="16" t="s">
        <v>36</v>
      </c>
      <c r="I32" s="18" t="s">
        <v>22</v>
      </c>
    </row>
    <row r="33" spans="1:9" ht="15.75">
      <c r="A33" s="6">
        <v>17</v>
      </c>
      <c r="B33" s="15" t="s">
        <v>42</v>
      </c>
      <c r="C33" s="17">
        <v>11</v>
      </c>
      <c r="D33" s="17" t="s">
        <v>15</v>
      </c>
      <c r="E33" s="17">
        <v>44</v>
      </c>
      <c r="F33" s="17">
        <v>47</v>
      </c>
      <c r="G33" s="16" t="s">
        <v>35</v>
      </c>
      <c r="H33" s="16" t="s">
        <v>36</v>
      </c>
      <c r="I33" s="18" t="s">
        <v>22</v>
      </c>
    </row>
    <row r="34" spans="1:9" ht="15.75">
      <c r="A34" s="6">
        <v>18</v>
      </c>
      <c r="B34" s="15" t="s">
        <v>43</v>
      </c>
      <c r="C34" s="17">
        <v>11</v>
      </c>
      <c r="D34" s="12" t="s">
        <v>27</v>
      </c>
      <c r="E34" s="17">
        <v>50</v>
      </c>
      <c r="F34" s="17">
        <v>53</v>
      </c>
      <c r="G34" s="16" t="s">
        <v>35</v>
      </c>
      <c r="H34" s="16" t="s">
        <v>36</v>
      </c>
      <c r="I34" s="18" t="s">
        <v>22</v>
      </c>
    </row>
    <row r="35" spans="1:9" ht="16.5" thickBot="1">
      <c r="A35" s="27">
        <v>19</v>
      </c>
      <c r="B35" s="28" t="s">
        <v>44</v>
      </c>
      <c r="C35" s="30">
        <v>11</v>
      </c>
      <c r="D35" s="30" t="s">
        <v>15</v>
      </c>
      <c r="E35" s="30">
        <v>39</v>
      </c>
      <c r="F35" s="30">
        <v>42</v>
      </c>
      <c r="G35" s="29" t="s">
        <v>35</v>
      </c>
      <c r="H35" s="29" t="s">
        <v>36</v>
      </c>
      <c r="I35" s="31" t="s">
        <v>22</v>
      </c>
    </row>
    <row r="38" ht="15" customHeight="1"/>
    <row r="39" ht="15.75">
      <c r="A39" s="1" t="s">
        <v>51</v>
      </c>
    </row>
    <row r="40" spans="1:2" ht="15.75">
      <c r="A40" s="42" t="s">
        <v>29</v>
      </c>
      <c r="B40" s="42"/>
    </row>
    <row r="41" spans="1:2" ht="15.75">
      <c r="A41" s="43" t="s">
        <v>52</v>
      </c>
      <c r="B41" s="43"/>
    </row>
    <row r="42" spans="1:2" ht="15.75">
      <c r="A42" s="43" t="s">
        <v>55</v>
      </c>
      <c r="B42" s="43"/>
    </row>
    <row r="43" spans="1:2" ht="15.75">
      <c r="A43" s="43" t="s">
        <v>53</v>
      </c>
      <c r="B43" s="43"/>
    </row>
    <row r="44" spans="1:2" ht="15.75">
      <c r="A44" s="44" t="s">
        <v>54</v>
      </c>
      <c r="B44" s="44"/>
    </row>
  </sheetData>
  <sheetProtection/>
  <mergeCells count="13">
    <mergeCell ref="A40:B40"/>
    <mergeCell ref="A41:B41"/>
    <mergeCell ref="A42:B42"/>
    <mergeCell ref="A43:B43"/>
    <mergeCell ref="A44:B44"/>
    <mergeCell ref="A1:I1"/>
    <mergeCell ref="A2:I2"/>
    <mergeCell ref="A3:I3"/>
    <mergeCell ref="A4:I4"/>
    <mergeCell ref="G15:I15"/>
    <mergeCell ref="A15:A16"/>
    <mergeCell ref="B15:F15"/>
    <mergeCell ref="A12:I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2021-10-02T11:03:12Z</cp:lastPrinted>
  <dcterms:created xsi:type="dcterms:W3CDTF">2018-09-04T07:30:36Z</dcterms:created>
  <dcterms:modified xsi:type="dcterms:W3CDTF">2021-10-04T12:00:24Z</dcterms:modified>
  <cp:category/>
  <cp:version/>
  <cp:contentType/>
  <cp:contentStatus/>
</cp:coreProperties>
</file>