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"/>
    </mc:Choice>
  </mc:AlternateContent>
  <bookViews>
    <workbookView xWindow="0" yWindow="0" windowWidth="20460" windowHeight="7590" activeTab="2"/>
  </bookViews>
  <sheets>
    <sheet name="Количественные данные" sheetId="9" r:id="rId1"/>
    <sheet name="Сравнение" sheetId="11" r:id="rId2"/>
    <sheet name="Результаты" sheetId="14" r:id="rId3"/>
  </sheets>
  <calcPr calcId="162913"/>
</workbook>
</file>

<file path=xl/calcChain.xml><?xml version="1.0" encoding="utf-8"?>
<calcChain xmlns="http://schemas.openxmlformats.org/spreadsheetml/2006/main">
  <c r="L17" i="9" l="1"/>
  <c r="O17" i="9"/>
  <c r="I17" i="9"/>
  <c r="F17" i="9"/>
  <c r="N17" i="9"/>
  <c r="K17" i="9"/>
  <c r="H17" i="9"/>
  <c r="E17" i="9"/>
  <c r="D17" i="9"/>
  <c r="Y26" i="11"/>
  <c r="N26" i="11"/>
  <c r="T11" i="11" s="1"/>
  <c r="T26" i="11" s="1"/>
  <c r="G26" i="11" l="1"/>
  <c r="M17" i="9"/>
  <c r="J17" i="9"/>
  <c r="G17" i="9"/>
  <c r="H26" i="11"/>
  <c r="C17" i="9"/>
  <c r="X26" i="11"/>
  <c r="W26" i="11"/>
  <c r="V26" i="11"/>
  <c r="U26" i="11"/>
  <c r="R26" i="11"/>
  <c r="Q26" i="11"/>
  <c r="P26" i="11"/>
  <c r="O26" i="11"/>
  <c r="L26" i="11"/>
  <c r="K26" i="11"/>
  <c r="J26" i="11"/>
  <c r="I26" i="11"/>
  <c r="E26" i="11"/>
  <c r="D26" i="11"/>
  <c r="C26" i="11"/>
</calcChain>
</file>

<file path=xl/sharedStrings.xml><?xml version="1.0" encoding="utf-8"?>
<sst xmlns="http://schemas.openxmlformats.org/spreadsheetml/2006/main" count="381" uniqueCount="121">
  <si>
    <t>Фамилия</t>
  </si>
  <si>
    <t>Имя</t>
  </si>
  <si>
    <t>Отчество</t>
  </si>
  <si>
    <t>Английский язык</t>
  </si>
  <si>
    <t>Алексеевна</t>
  </si>
  <si>
    <t>Александрович</t>
  </si>
  <si>
    <t>Юрьевич</t>
  </si>
  <si>
    <t>Павлова</t>
  </si>
  <si>
    <t>Русский язык</t>
  </si>
  <si>
    <t>Дмитриевна</t>
  </si>
  <si>
    <t>Синотова</t>
  </si>
  <si>
    <t>Анастасия</t>
  </si>
  <si>
    <t>Владимирович</t>
  </si>
  <si>
    <t>Егор</t>
  </si>
  <si>
    <t>Сергеевич</t>
  </si>
  <si>
    <t>Математика</t>
  </si>
  <si>
    <t>Никита</t>
  </si>
  <si>
    <t>Гулевич</t>
  </si>
  <si>
    <t>Дмитрий</t>
  </si>
  <si>
    <t>Обществознание</t>
  </si>
  <si>
    <t>История</t>
  </si>
  <si>
    <t>Биология</t>
  </si>
  <si>
    <t>Физика</t>
  </si>
  <si>
    <t>Виктория</t>
  </si>
  <si>
    <t>Викторовна</t>
  </si>
  <si>
    <t>География</t>
  </si>
  <si>
    <t>Экономика</t>
  </si>
  <si>
    <t>Химия</t>
  </si>
  <si>
    <t>Литература</t>
  </si>
  <si>
    <t>Право</t>
  </si>
  <si>
    <t>Физическая культура</t>
  </si>
  <si>
    <t xml:space="preserve">Дмитрий </t>
  </si>
  <si>
    <t>Астрономия</t>
  </si>
  <si>
    <t>Людмила</t>
  </si>
  <si>
    <t>Форма 2</t>
  </si>
  <si>
    <t>Количественные данные о проведении муниципального этапа олимпиады в 2017/2018 учебном году</t>
  </si>
  <si>
    <t>МБОУ СОШ № 17</t>
  </si>
  <si>
    <t>№ п/п</t>
  </si>
  <si>
    <t>Предметы</t>
  </si>
  <si>
    <t>Кол-во участников</t>
  </si>
  <si>
    <t>Кол-во победителей</t>
  </si>
  <si>
    <t>Кол-во призеров</t>
  </si>
  <si>
    <t>Информатика (ИКТ)</t>
  </si>
  <si>
    <t>Немецкий язык</t>
  </si>
  <si>
    <t>Технология</t>
  </si>
  <si>
    <t>Французский язык</t>
  </si>
  <si>
    <t>Экология</t>
  </si>
  <si>
    <t>ИТОГО</t>
  </si>
  <si>
    <t>Количество участников</t>
  </si>
  <si>
    <t>Количество победителей</t>
  </si>
  <si>
    <t>Количество призеров</t>
  </si>
  <si>
    <t>2016/2017</t>
  </si>
  <si>
    <t>2017/2018</t>
  </si>
  <si>
    <t>% Победителей и призеров</t>
  </si>
  <si>
    <t>2018/2019</t>
  </si>
  <si>
    <t>Информация об учителе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</si>
  <si>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</si>
  <si>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</si>
  <si>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</si>
  <si>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</si>
  <si>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Юрьевна</t>
  </si>
  <si>
    <t>Ирина</t>
  </si>
  <si>
    <t xml:space="preserve">Сергей </t>
  </si>
  <si>
    <t>Бурова</t>
  </si>
  <si>
    <t xml:space="preserve">Фокин </t>
  </si>
  <si>
    <t>Анатольевич</t>
  </si>
  <si>
    <t xml:space="preserve">Михайлов </t>
  </si>
  <si>
    <t>Татьяна</t>
  </si>
  <si>
    <t>Валерьевна</t>
  </si>
  <si>
    <t>Яралова</t>
  </si>
  <si>
    <t>Борисовна</t>
  </si>
  <si>
    <t>Тимкина</t>
  </si>
  <si>
    <t>Туленкова</t>
  </si>
  <si>
    <t>ОБЖ</t>
  </si>
  <si>
    <t>9 класс</t>
  </si>
  <si>
    <t>10 класс</t>
  </si>
  <si>
    <t>11 класс</t>
  </si>
  <si>
    <t>Кол-во победителей и призёров</t>
  </si>
  <si>
    <t>2019/2020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</si>
  <si>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</si>
  <si>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</si>
  <si>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</si>
  <si>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</si>
  <si>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м</t>
  </si>
  <si>
    <t>да</t>
  </si>
  <si>
    <t>ж</t>
  </si>
  <si>
    <t xml:space="preserve">Иванова </t>
  </si>
  <si>
    <t xml:space="preserve">Дарья </t>
  </si>
  <si>
    <t>Напольников</t>
  </si>
  <si>
    <t>нет</t>
  </si>
  <si>
    <t>Информация об участнике олимпиады</t>
  </si>
  <si>
    <t>Андрей</t>
  </si>
  <si>
    <t>Бицюк</t>
  </si>
  <si>
    <t xml:space="preserve">нет </t>
  </si>
  <si>
    <t>Алиса</t>
  </si>
  <si>
    <t>Шувалова</t>
  </si>
  <si>
    <t xml:space="preserve">Скобелев </t>
  </si>
  <si>
    <t>2020/2021</t>
  </si>
  <si>
    <t>Лабутина</t>
  </si>
  <si>
    <t xml:space="preserve">Анна </t>
  </si>
  <si>
    <t xml:space="preserve">Хлопкова </t>
  </si>
  <si>
    <t>Игоревна</t>
  </si>
  <si>
    <t>2021/2022</t>
  </si>
  <si>
    <t>ФИЗИКА - 22, 24 ЯНВАРЯ</t>
  </si>
  <si>
    <t>ЭКОНОМИКА - 28 ЯНВАРЯ</t>
  </si>
  <si>
    <t>ИСКУССТВО -  29 ЯНВАРЯ</t>
  </si>
  <si>
    <t>ОБЩЕСТВОЗНАНИЕ - 31 ЯНВАРЯ, 1 ФЕВРАЛЯ</t>
  </si>
  <si>
    <t>ФИЗИЧЕСКАЯ КУЛЬТУРА - 11-12 ФЕВРАЛЯ</t>
  </si>
  <si>
    <t>Региональный  этап</t>
  </si>
  <si>
    <t>2021/2021</t>
  </si>
  <si>
    <t>н/у</t>
  </si>
  <si>
    <r>
      <t xml:space="preserve">Искусство </t>
    </r>
    <r>
      <rPr>
        <b/>
        <sz val="11"/>
        <color theme="1"/>
        <rFont val="Times New Roman"/>
        <family val="1"/>
        <charset val="204"/>
      </rPr>
      <t>(МХК)</t>
    </r>
  </si>
  <si>
    <t>Количество предметов</t>
  </si>
  <si>
    <t>Сравнительные данные о проведении регионального  этапа олимпиады в 2016/2017  - 2021/2022 учебном году</t>
  </si>
  <si>
    <t>Искусство (МХК)</t>
  </si>
  <si>
    <t>призёр</t>
  </si>
  <si>
    <t>победитель</t>
  </si>
  <si>
    <t xml:space="preserve">6+5 </t>
  </si>
  <si>
    <t>6+3</t>
  </si>
  <si>
    <t>10</t>
  </si>
  <si>
    <t>МАТЕМАТИКА -  4-5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</si>
</sst>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9" fontId="6" fillId="0" borderId="0" applyFont="0" applyFill="0" applyBorder="0" applyAlignment="0" applyProtection="0"/>
    <xf numFmtId="0" fontId="7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</cellStyleXfs>
  <cellXfs count="25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5" fillId="0" borderId="0" xfId="0" applyFont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9" fillId="0" borderId="0" xfId="0" applyFont="1"/>
    <xf numFmtId="0" fontId="3" fillId="0" borderId="1" xfId="0" applyFont="1" applyBorder="1" applyAlignment="1" applyProtection="1">
      <alignment horizontal="center" vertical="center" wrapText="1"/>
    </xf>
    <xf numFmtId="9" fontId="1" fillId="0" borderId="1" xfId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0" fontId="0" fillId="3" borderId="0" xfId="0" applyFill="1"/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9" fontId="1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9" fontId="1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9" fontId="1" fillId="7" borderId="1" xfId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/>
    <xf numFmtId="9" fontId="1" fillId="6" borderId="1" xfId="1" applyFont="1" applyFill="1" applyBorder="1" applyAlignment="1">
      <alignment horizontal="center"/>
    </xf>
    <xf numFmtId="9" fontId="10" fillId="6" borderId="1" xfId="1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9" fontId="10" fillId="5" borderId="1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 applyProtection="1">
      <alignment horizontal="center" vertical="center"/>
      <protection locked="0"/>
    </xf>
    <xf numFmtId="9" fontId="1" fillId="5" borderId="1" xfId="1" applyFont="1" applyFill="1" applyBorder="1" applyAlignment="1">
      <alignment horizontal="center"/>
    </xf>
    <xf numFmtId="0" fontId="1" fillId="8" borderId="10" xfId="0" applyFont="1" applyFill="1" applyBorder="1" applyAlignment="1">
      <alignment vertical="top" wrapText="1"/>
    </xf>
    <xf numFmtId="49" fontId="1" fillId="8" borderId="3" xfId="0" applyNumberFormat="1" applyFont="1" applyFill="1" applyBorder="1" applyAlignment="1">
      <alignment horizontal="center" vertical="top"/>
    </xf>
    <xf numFmtId="1" fontId="1" fillId="0" borderId="5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9" borderId="5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left" vertical="center" wrapText="1"/>
    </xf>
    <xf numFmtId="0" fontId="1" fillId="8" borderId="12" xfId="0" applyFont="1" applyFill="1" applyBorder="1" applyAlignment="1">
      <alignment horizontal="left" vertical="center" wrapText="1"/>
    </xf>
    <xf numFmtId="0" fontId="0" fillId="2" borderId="0" xfId="0" applyFill="1" applyAlignment="1"/>
    <xf numFmtId="0" fontId="12" fillId="2" borderId="0" xfId="0" applyFont="1" applyFill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9" fontId="1" fillId="8" borderId="3" xfId="1" applyNumberFormat="1" applyFont="1" applyFill="1" applyBorder="1" applyAlignment="1">
      <alignment horizontal="center" vertical="center" wrapText="1"/>
    </xf>
    <xf numFmtId="9" fontId="1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10" fillId="14" borderId="1" xfId="9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/>
    </xf>
    <xf numFmtId="0" fontId="1" fillId="12" borderId="4" xfId="10" applyFont="1" applyBorder="1" applyAlignment="1">
      <alignment horizontal="center"/>
    </xf>
    <xf numFmtId="0" fontId="1" fillId="13" borderId="4" xfId="11" applyFont="1" applyBorder="1" applyAlignment="1">
      <alignment horizontal="center"/>
    </xf>
    <xf numFmtId="0" fontId="1" fillId="10" borderId="17" xfId="8" applyFont="1" applyBorder="1" applyAlignment="1" applyProtection="1">
      <alignment horizontal="center" vertical="center"/>
      <protection locked="0"/>
    </xf>
    <xf numFmtId="0" fontId="1" fillId="11" borderId="19" xfId="9" applyFont="1" applyBorder="1" applyAlignment="1" applyProtection="1">
      <alignment horizontal="center" vertical="center"/>
      <protection locked="0"/>
    </xf>
    <xf numFmtId="0" fontId="1" fillId="14" borderId="4" xfId="9" applyFont="1" applyFill="1" applyBorder="1" applyAlignment="1" applyProtection="1">
      <alignment horizontal="center" vertical="center"/>
      <protection locked="0"/>
    </xf>
    <xf numFmtId="0" fontId="1" fillId="12" borderId="17" xfId="10" applyFont="1" applyBorder="1" applyAlignment="1">
      <alignment horizontal="center"/>
    </xf>
    <xf numFmtId="0" fontId="1" fillId="10" borderId="4" xfId="8" applyFont="1" applyBorder="1" applyAlignment="1" applyProtection="1">
      <alignment horizontal="center" vertical="center"/>
      <protection locked="0"/>
    </xf>
    <xf numFmtId="0" fontId="1" fillId="14" borderId="1" xfId="9" applyFont="1" applyFill="1" applyBorder="1" applyAlignment="1" applyProtection="1">
      <alignment horizontal="center" vertical="center"/>
      <protection locked="0"/>
    </xf>
    <xf numFmtId="0" fontId="1" fillId="12" borderId="1" xfId="10" applyFont="1" applyBorder="1" applyAlignment="1" applyProtection="1">
      <alignment horizontal="center" vertical="center"/>
      <protection locked="0"/>
    </xf>
    <xf numFmtId="0" fontId="1" fillId="13" borderId="1" xfId="11" applyFont="1" applyBorder="1" applyAlignment="1">
      <alignment horizontal="center"/>
    </xf>
    <xf numFmtId="0" fontId="1" fillId="10" borderId="5" xfId="8" applyFont="1" applyBorder="1" applyAlignment="1" applyProtection="1">
      <alignment horizontal="center" vertical="center"/>
      <protection locked="0"/>
    </xf>
    <xf numFmtId="0" fontId="1" fillId="11" borderId="2" xfId="9" applyFont="1" applyBorder="1" applyAlignment="1" applyProtection="1">
      <alignment horizontal="center" vertical="center"/>
      <protection locked="0"/>
    </xf>
    <xf numFmtId="0" fontId="1" fillId="12" borderId="5" xfId="10" applyFont="1" applyBorder="1" applyAlignment="1" applyProtection="1">
      <alignment horizontal="center" vertical="center"/>
      <protection locked="0"/>
    </xf>
    <xf numFmtId="0" fontId="1" fillId="10" borderId="1" xfId="8" applyFont="1" applyBorder="1" applyAlignment="1" applyProtection="1">
      <alignment horizontal="center" vertical="center"/>
      <protection locked="0"/>
    </xf>
    <xf numFmtId="9" fontId="1" fillId="13" borderId="1" xfId="11" applyNumberFormat="1" applyFont="1" applyBorder="1" applyAlignment="1">
      <alignment horizontal="center"/>
    </xf>
    <xf numFmtId="9" fontId="1" fillId="10" borderId="1" xfId="8" applyNumberFormat="1" applyFont="1" applyBorder="1" applyAlignment="1">
      <alignment horizontal="center"/>
    </xf>
    <xf numFmtId="9" fontId="1" fillId="11" borderId="1" xfId="9" applyNumberFormat="1" applyFont="1" applyBorder="1" applyAlignment="1">
      <alignment horizontal="center"/>
    </xf>
    <xf numFmtId="0" fontId="1" fillId="12" borderId="1" xfId="10" applyFont="1" applyBorder="1" applyAlignment="1">
      <alignment horizontal="center"/>
    </xf>
    <xf numFmtId="0" fontId="1" fillId="12" borderId="5" xfId="10" applyFont="1" applyBorder="1" applyAlignment="1">
      <alignment horizontal="center"/>
    </xf>
    <xf numFmtId="0" fontId="1" fillId="13" borderId="1" xfId="11" applyFont="1" applyBorder="1" applyAlignment="1" applyProtection="1">
      <alignment horizontal="center" vertical="center"/>
      <protection locked="0"/>
    </xf>
    <xf numFmtId="0" fontId="1" fillId="11" borderId="1" xfId="9" applyFont="1" applyBorder="1" applyAlignment="1" applyProtection="1">
      <alignment horizontal="center" vertical="center"/>
      <protection locked="0"/>
    </xf>
    <xf numFmtId="0" fontId="1" fillId="12" borderId="2" xfId="1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vertical="top" wrapText="1"/>
    </xf>
    <xf numFmtId="0" fontId="1" fillId="11" borderId="2" xfId="9" applyFont="1" applyBorder="1" applyAlignment="1" applyProtection="1">
      <alignment horizontal="center" vertical="center" wrapText="1"/>
      <protection locked="0"/>
    </xf>
    <xf numFmtId="0" fontId="1" fillId="14" borderId="1" xfId="9" applyFont="1" applyFill="1" applyBorder="1" applyAlignment="1" applyProtection="1">
      <alignment horizontal="center" vertical="center" wrapText="1"/>
      <protection locked="0"/>
    </xf>
    <xf numFmtId="9" fontId="1" fillId="10" borderId="1" xfId="8" applyNumberFormat="1" applyFont="1" applyBorder="1" applyAlignment="1" applyProtection="1">
      <alignment horizontal="center" vertical="center"/>
      <protection locked="0"/>
    </xf>
    <xf numFmtId="0" fontId="1" fillId="11" borderId="6" xfId="9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/>
    </xf>
    <xf numFmtId="0" fontId="1" fillId="12" borderId="18" xfId="10" applyFont="1" applyBorder="1" applyAlignment="1" applyProtection="1">
      <alignment horizontal="center"/>
    </xf>
    <xf numFmtId="0" fontId="1" fillId="13" borderId="3" xfId="11" applyFont="1" applyBorder="1" applyAlignment="1" applyProtection="1">
      <alignment horizontal="center" vertical="center"/>
      <protection locked="0"/>
    </xf>
    <xf numFmtId="0" fontId="1" fillId="10" borderId="7" xfId="8" applyFont="1" applyBorder="1" applyAlignment="1" applyProtection="1">
      <alignment horizontal="center" vertical="center"/>
      <protection locked="0"/>
    </xf>
    <xf numFmtId="0" fontId="1" fillId="11" borderId="18" xfId="9" applyFont="1" applyBorder="1" applyAlignment="1" applyProtection="1">
      <alignment horizontal="center" vertical="center"/>
      <protection locked="0"/>
    </xf>
    <xf numFmtId="0" fontId="1" fillId="14" borderId="3" xfId="9" applyFont="1" applyFill="1" applyBorder="1" applyAlignment="1" applyProtection="1">
      <alignment horizontal="center" vertical="center"/>
      <protection locked="0"/>
    </xf>
    <xf numFmtId="0" fontId="1" fillId="12" borderId="7" xfId="10" applyFont="1" applyBorder="1" applyAlignment="1" applyProtection="1">
      <alignment horizontal="center" vertical="center"/>
      <protection locked="0"/>
    </xf>
    <xf numFmtId="0" fontId="1" fillId="10" borderId="3" xfId="8" applyFont="1" applyBorder="1" applyAlignment="1" applyProtection="1">
      <alignment horizontal="center" vertical="center"/>
      <protection locked="0"/>
    </xf>
    <xf numFmtId="0" fontId="10" fillId="12" borderId="21" xfId="10" applyFont="1" applyBorder="1" applyAlignment="1" applyProtection="1">
      <alignment horizontal="center"/>
    </xf>
    <xf numFmtId="0" fontId="10" fillId="13" borderId="21" xfId="11" applyFont="1" applyBorder="1" applyAlignment="1" applyProtection="1">
      <alignment horizontal="center" vertical="center"/>
    </xf>
    <xf numFmtId="0" fontId="10" fillId="10" borderId="21" xfId="8" applyFont="1" applyBorder="1" applyAlignment="1" applyProtection="1">
      <alignment horizontal="center" vertical="center"/>
    </xf>
    <xf numFmtId="0" fontId="10" fillId="11" borderId="22" xfId="9" applyFont="1" applyBorder="1" applyAlignment="1" applyProtection="1">
      <alignment horizontal="center" vertical="center"/>
    </xf>
    <xf numFmtId="0" fontId="10" fillId="14" borderId="21" xfId="9" applyFont="1" applyFill="1" applyBorder="1" applyAlignment="1" applyProtection="1">
      <alignment horizontal="center" vertical="center"/>
    </xf>
    <xf numFmtId="0" fontId="10" fillId="12" borderId="23" xfId="10" applyFont="1" applyBorder="1" applyAlignment="1" applyProtection="1">
      <alignment horizontal="center" vertical="center"/>
    </xf>
    <xf numFmtId="0" fontId="10" fillId="11" borderId="21" xfId="9" applyFont="1" applyBorder="1" applyAlignment="1" applyProtection="1">
      <alignment horizontal="center" vertical="center"/>
    </xf>
    <xf numFmtId="0" fontId="10" fillId="12" borderId="21" xfId="10" applyFont="1" applyBorder="1" applyAlignment="1" applyProtection="1">
      <alignment horizontal="center" vertical="center"/>
    </xf>
    <xf numFmtId="0" fontId="10" fillId="13" borderId="1" xfId="11" applyFont="1" applyBorder="1" applyAlignment="1" applyProtection="1">
      <alignment horizontal="center" vertical="center" wrapText="1"/>
      <protection locked="0"/>
    </xf>
    <xf numFmtId="0" fontId="10" fillId="10" borderId="1" xfId="8" applyFont="1" applyBorder="1" applyAlignment="1" applyProtection="1">
      <alignment horizontal="center" vertical="center" wrapText="1"/>
      <protection locked="0"/>
    </xf>
    <xf numFmtId="0" fontId="10" fillId="11" borderId="1" xfId="9" applyFont="1" applyBorder="1" applyAlignment="1" applyProtection="1">
      <alignment horizontal="center" vertical="center" wrapText="1"/>
      <protection locked="0"/>
    </xf>
    <xf numFmtId="0" fontId="10" fillId="12" borderId="1" xfId="10" applyFont="1" applyBorder="1" applyAlignment="1" applyProtection="1">
      <alignment horizontal="center" vertical="center" wrapText="1"/>
      <protection locked="0"/>
    </xf>
    <xf numFmtId="0" fontId="10" fillId="15" borderId="1" xfId="9" applyFont="1" applyFill="1" applyBorder="1" applyAlignment="1" applyProtection="1">
      <alignment horizontal="center" vertical="center" wrapText="1"/>
      <protection locked="0"/>
    </xf>
    <xf numFmtId="0" fontId="1" fillId="15" borderId="17" xfId="9" applyFont="1" applyFill="1" applyBorder="1" applyAlignment="1" applyProtection="1">
      <alignment horizontal="center" vertical="center"/>
      <protection locked="0"/>
    </xf>
    <xf numFmtId="0" fontId="1" fillId="15" borderId="5" xfId="9" applyFont="1" applyFill="1" applyBorder="1" applyAlignment="1" applyProtection="1">
      <alignment horizontal="center" vertical="center"/>
      <protection locked="0"/>
    </xf>
    <xf numFmtId="0" fontId="1" fillId="15" borderId="5" xfId="9" applyFont="1" applyFill="1" applyBorder="1" applyAlignment="1" applyProtection="1">
      <alignment horizontal="center" vertical="center" wrapText="1"/>
      <protection locked="0"/>
    </xf>
    <xf numFmtId="0" fontId="1" fillId="15" borderId="7" xfId="9" applyFont="1" applyFill="1" applyBorder="1" applyAlignment="1" applyProtection="1">
      <alignment horizontal="center" vertical="center"/>
      <protection locked="0"/>
    </xf>
    <xf numFmtId="0" fontId="10" fillId="15" borderId="23" xfId="9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3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0" fillId="15" borderId="21" xfId="9" applyFont="1" applyFill="1" applyBorder="1" applyAlignment="1" applyProtection="1">
      <alignment horizontal="center" vertical="center"/>
    </xf>
    <xf numFmtId="9" fontId="1" fillId="12" borderId="1" xfId="10" applyNumberFormat="1" applyFont="1" applyBorder="1" applyAlignment="1">
      <alignment horizontal="center"/>
    </xf>
    <xf numFmtId="9" fontId="1" fillId="12" borderId="1" xfId="10" applyNumberFormat="1" applyFont="1" applyBorder="1" applyAlignment="1">
      <alignment horizontal="center" vertical="center"/>
    </xf>
    <xf numFmtId="9" fontId="10" fillId="12" borderId="1" xfId="10" applyNumberFormat="1" applyFont="1" applyBorder="1" applyAlignment="1">
      <alignment horizontal="center" vertical="center"/>
    </xf>
    <xf numFmtId="9" fontId="10" fillId="13" borderId="1" xfId="11" applyNumberFormat="1" applyFont="1" applyBorder="1" applyAlignment="1">
      <alignment horizontal="center"/>
    </xf>
    <xf numFmtId="9" fontId="10" fillId="10" borderId="1" xfId="8" applyNumberFormat="1" applyFont="1" applyBorder="1" applyAlignment="1">
      <alignment horizontal="center"/>
    </xf>
    <xf numFmtId="9" fontId="10" fillId="11" borderId="1" xfId="9" applyNumberFormat="1" applyFont="1" applyBorder="1" applyAlignment="1">
      <alignment horizontal="center"/>
    </xf>
    <xf numFmtId="0" fontId="1" fillId="15" borderId="4" xfId="9" applyFont="1" applyFill="1" applyBorder="1" applyAlignment="1" applyProtection="1">
      <alignment horizontal="center" vertical="center"/>
      <protection locked="0"/>
    </xf>
    <xf numFmtId="0" fontId="1" fillId="15" borderId="1" xfId="9" applyFont="1" applyFill="1" applyBorder="1" applyAlignment="1" applyProtection="1">
      <alignment horizontal="center" vertical="center"/>
      <protection locked="0"/>
    </xf>
    <xf numFmtId="0" fontId="10" fillId="12" borderId="1" xfId="10" applyFont="1" applyBorder="1" applyAlignment="1" applyProtection="1">
      <alignment horizontal="center" vertical="center" wrapText="1"/>
    </xf>
    <xf numFmtId="0" fontId="1" fillId="16" borderId="1" xfId="0" applyFont="1" applyFill="1" applyBorder="1" applyAlignment="1">
      <alignment horizontal="left" vertical="top"/>
    </xf>
    <xf numFmtId="0" fontId="1" fillId="16" borderId="1" xfId="0" applyFont="1" applyFill="1" applyBorder="1" applyAlignment="1">
      <alignment horizontal="center" vertical="top"/>
    </xf>
    <xf numFmtId="14" fontId="1" fillId="16" borderId="1" xfId="0" applyNumberFormat="1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49" fontId="4" fillId="16" borderId="13" xfId="0" applyNumberFormat="1" applyFont="1" applyFill="1" applyBorder="1" applyAlignment="1">
      <alignment horizontal="center"/>
    </xf>
    <xf numFmtId="9" fontId="4" fillId="16" borderId="13" xfId="1" applyNumberFormat="1" applyFont="1" applyFill="1" applyBorder="1" applyAlignment="1">
      <alignment horizontal="center"/>
    </xf>
    <xf numFmtId="0" fontId="1" fillId="16" borderId="5" xfId="0" applyFont="1" applyFill="1" applyBorder="1" applyAlignment="1">
      <alignment horizontal="left" vertical="top"/>
    </xf>
    <xf numFmtId="0" fontId="1" fillId="16" borderId="1" xfId="0" applyFont="1" applyFill="1" applyBorder="1"/>
    <xf numFmtId="0" fontId="2" fillId="16" borderId="1" xfId="0" applyFont="1" applyFill="1" applyBorder="1" applyAlignment="1">
      <alignment vertical="top" wrapText="1"/>
    </xf>
    <xf numFmtId="0" fontId="2" fillId="16" borderId="1" xfId="0" applyFont="1" applyFill="1" applyBorder="1" applyAlignment="1">
      <alignment horizontal="center" vertical="top"/>
    </xf>
    <xf numFmtId="14" fontId="2" fillId="16" borderId="1" xfId="0" applyNumberFormat="1" applyFont="1" applyFill="1" applyBorder="1" applyAlignment="1">
      <alignment horizontal="center" vertical="center" wrapText="1"/>
    </xf>
    <xf numFmtId="0" fontId="2" fillId="16" borderId="1" xfId="0" applyNumberFormat="1" applyFont="1" applyFill="1" applyBorder="1" applyAlignment="1">
      <alignment horizontal="center" vertical="top"/>
    </xf>
    <xf numFmtId="1" fontId="4" fillId="16" borderId="13" xfId="0" applyNumberFormat="1" applyFont="1" applyFill="1" applyBorder="1" applyAlignment="1">
      <alignment horizontal="center"/>
    </xf>
    <xf numFmtId="9" fontId="1" fillId="16" borderId="13" xfId="1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left" vertical="top"/>
    </xf>
    <xf numFmtId="0" fontId="4" fillId="16" borderId="4" xfId="0" applyFont="1" applyFill="1" applyBorder="1"/>
    <xf numFmtId="0" fontId="4" fillId="16" borderId="4" xfId="0" applyFont="1" applyFill="1" applyBorder="1" applyAlignment="1">
      <alignment horizontal="left" vertical="top"/>
    </xf>
    <xf numFmtId="0" fontId="4" fillId="16" borderId="4" xfId="0" applyFont="1" applyFill="1" applyBorder="1" applyAlignment="1">
      <alignment horizontal="center" vertical="top"/>
    </xf>
    <xf numFmtId="14" fontId="4" fillId="16" borderId="4" xfId="0" applyNumberFormat="1" applyFont="1" applyFill="1" applyBorder="1" applyAlignment="1">
      <alignment horizontal="center" vertical="center"/>
    </xf>
    <xf numFmtId="0" fontId="4" fillId="16" borderId="14" xfId="0" applyNumberFormat="1" applyFont="1" applyFill="1" applyBorder="1" applyAlignment="1">
      <alignment horizontal="center"/>
    </xf>
    <xf numFmtId="49" fontId="4" fillId="16" borderId="14" xfId="0" applyNumberFormat="1" applyFont="1" applyFill="1" applyBorder="1" applyAlignment="1">
      <alignment horizontal="center"/>
    </xf>
    <xf numFmtId="9" fontId="4" fillId="16" borderId="14" xfId="1" applyNumberFormat="1" applyFont="1" applyFill="1" applyBorder="1" applyAlignment="1">
      <alignment horizontal="center"/>
    </xf>
    <xf numFmtId="0" fontId="4" fillId="16" borderId="17" xfId="0" applyFont="1" applyFill="1" applyBorder="1" applyAlignment="1">
      <alignment horizontal="left" vertical="top"/>
    </xf>
    <xf numFmtId="0" fontId="4" fillId="16" borderId="0" xfId="0" applyFont="1" applyFill="1" applyAlignment="1">
      <alignment vertical="top"/>
    </xf>
    <xf numFmtId="0" fontId="1" fillId="17" borderId="1" xfId="0" applyFont="1" applyFill="1" applyBorder="1" applyAlignment="1">
      <alignment horizontal="left" vertical="top"/>
    </xf>
    <xf numFmtId="0" fontId="1" fillId="17" borderId="1" xfId="0" applyFont="1" applyFill="1" applyBorder="1" applyAlignment="1">
      <alignment horizontal="center" vertical="top"/>
    </xf>
    <xf numFmtId="14" fontId="1" fillId="17" borderId="1" xfId="0" applyNumberFormat="1" applyFont="1" applyFill="1" applyBorder="1" applyAlignment="1">
      <alignment horizontal="center" vertical="center"/>
    </xf>
    <xf numFmtId="0" fontId="2" fillId="17" borderId="1" xfId="0" applyNumberFormat="1" applyFont="1" applyFill="1" applyBorder="1" applyAlignment="1">
      <alignment horizontal="center" vertical="top"/>
    </xf>
    <xf numFmtId="0" fontId="4" fillId="17" borderId="4" xfId="0" applyFont="1" applyFill="1" applyBorder="1" applyAlignment="1">
      <alignment horizontal="center"/>
    </xf>
    <xf numFmtId="49" fontId="4" fillId="17" borderId="4" xfId="0" applyNumberFormat="1" applyFont="1" applyFill="1" applyBorder="1" applyAlignment="1">
      <alignment horizontal="center"/>
    </xf>
    <xf numFmtId="9" fontId="4" fillId="17" borderId="4" xfId="1" applyNumberFormat="1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9" fontId="0" fillId="15" borderId="1" xfId="1" applyFont="1" applyFill="1" applyBorder="1" applyAlignment="1">
      <alignment horizontal="center" vertical="center"/>
    </xf>
    <xf numFmtId="0" fontId="10" fillId="15" borderId="1" xfId="9" applyFont="1" applyFill="1" applyBorder="1" applyAlignment="1" applyProtection="1">
      <alignment horizontal="center" vertical="center"/>
    </xf>
    <xf numFmtId="0" fontId="1" fillId="16" borderId="1" xfId="0" applyFont="1" applyFill="1" applyBorder="1" applyAlignment="1">
      <alignment vertical="center" wrapText="1"/>
    </xf>
    <xf numFmtId="14" fontId="1" fillId="16" borderId="1" xfId="0" applyNumberFormat="1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top"/>
    </xf>
    <xf numFmtId="0" fontId="4" fillId="16" borderId="4" xfId="0" applyFont="1" applyFill="1" applyBorder="1" applyAlignment="1">
      <alignment horizontal="center" vertical="center"/>
    </xf>
    <xf numFmtId="49" fontId="4" fillId="16" borderId="4" xfId="0" applyNumberFormat="1" applyFont="1" applyFill="1" applyBorder="1" applyAlignment="1">
      <alignment horizontal="center"/>
    </xf>
    <xf numFmtId="9" fontId="4" fillId="16" borderId="4" xfId="1" applyNumberFormat="1" applyFont="1" applyFill="1" applyBorder="1" applyAlignment="1">
      <alignment horizontal="center"/>
    </xf>
    <xf numFmtId="0" fontId="1" fillId="16" borderId="3" xfId="0" applyNumberFormat="1" applyFont="1" applyFill="1" applyBorder="1" applyAlignment="1">
      <alignment horizontal="left"/>
    </xf>
    <xf numFmtId="0" fontId="1" fillId="16" borderId="3" xfId="0" applyNumberFormat="1" applyFont="1" applyFill="1" applyBorder="1" applyAlignment="1">
      <alignment horizontal="center"/>
    </xf>
    <xf numFmtId="14" fontId="1" fillId="16" borderId="3" xfId="0" applyNumberFormat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1" fontId="1" fillId="16" borderId="3" xfId="0" applyNumberFormat="1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49" fontId="4" fillId="16" borderId="16" xfId="0" applyNumberFormat="1" applyFont="1" applyFill="1" applyBorder="1" applyAlignment="1">
      <alignment horizontal="center"/>
    </xf>
    <xf numFmtId="9" fontId="1" fillId="16" borderId="16" xfId="1" applyNumberFormat="1" applyFont="1" applyFill="1" applyBorder="1" applyAlignment="1">
      <alignment horizontal="center"/>
    </xf>
    <xf numFmtId="0" fontId="1" fillId="16" borderId="1" xfId="0" applyNumberFormat="1" applyFont="1" applyFill="1" applyBorder="1" applyAlignment="1">
      <alignment horizontal="left"/>
    </xf>
    <xf numFmtId="0" fontId="1" fillId="16" borderId="1" xfId="0" applyNumberFormat="1" applyFont="1" applyFill="1" applyBorder="1" applyAlignment="1">
      <alignment horizontal="center"/>
    </xf>
    <xf numFmtId="1" fontId="1" fillId="16" borderId="1" xfId="0" applyNumberFormat="1" applyFont="1" applyFill="1" applyBorder="1" applyAlignment="1">
      <alignment horizontal="center"/>
    </xf>
    <xf numFmtId="49" fontId="4" fillId="16" borderId="1" xfId="0" applyNumberFormat="1" applyFont="1" applyFill="1" applyBorder="1" applyAlignment="1">
      <alignment horizontal="center"/>
    </xf>
    <xf numFmtId="9" fontId="1" fillId="16" borderId="1" xfId="1" applyNumberFormat="1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1" fontId="4" fillId="16" borderId="4" xfId="0" applyNumberFormat="1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4" fillId="2" borderId="19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8" borderId="11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center" vertical="top" wrapText="1"/>
    </xf>
    <xf numFmtId="49" fontId="10" fillId="9" borderId="2" xfId="0" applyNumberFormat="1" applyFont="1" applyFill="1" applyBorder="1" applyAlignment="1">
      <alignment horizontal="center"/>
    </xf>
    <xf numFmtId="49" fontId="10" fillId="9" borderId="6" xfId="0" applyNumberFormat="1" applyFont="1" applyFill="1" applyBorder="1" applyAlignment="1">
      <alignment horizontal="center"/>
    </xf>
    <xf numFmtId="49" fontId="10" fillId="9" borderId="5" xfId="0" applyNumberFormat="1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</cellXfs>
  <cellStyles count="12">
    <cellStyle name="40% — акцент2" xfId="8" builtinId="35"/>
    <cellStyle name="40% — акцент3" xfId="9" builtinId="39"/>
    <cellStyle name="40% — акцент5" xfId="10" builtinId="47"/>
    <cellStyle name="40% — акцент6" xfId="11" builtinId="51"/>
    <cellStyle name="Обычный" xfId="0" builtinId="0"/>
    <cellStyle name="Обычный 2" xfId="2"/>
    <cellStyle name="Обычный 2 2" xfId="7"/>
    <cellStyle name="Обычный 3" xfId="3"/>
    <cellStyle name="Обычный 4" xfId="4"/>
    <cellStyle name="Обычный 5" xfId="6"/>
    <cellStyle name="Процентный" xfId="1" builtinId="5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B1" workbookViewId="0">
      <selection activeCell="H24" sqref="H24"/>
    </sheetView>
  </sheetViews>
  <sheetFormatPr defaultRowHeight="15" x14ac:dyDescent="0.25"/>
  <cols>
    <col min="1" max="1" width="6.140625" customWidth="1"/>
    <col min="2" max="2" width="20.42578125" customWidth="1"/>
    <col min="3" max="3" width="11.140625" style="6" customWidth="1"/>
    <col min="4" max="4" width="12.42578125" style="6" customWidth="1"/>
    <col min="5" max="5" width="9.42578125" style="6" customWidth="1"/>
    <col min="6" max="6" width="10.7109375" customWidth="1"/>
    <col min="7" max="14" width="9.140625" style="5"/>
    <col min="15" max="15" width="9.5703125" style="5" bestFit="1" customWidth="1"/>
    <col min="16" max="21" width="9.140625" style="5"/>
  </cols>
  <sheetData>
    <row r="1" spans="1:21" x14ac:dyDescent="0.25">
      <c r="A1" s="9"/>
      <c r="B1" s="10"/>
      <c r="C1" s="9"/>
      <c r="D1" s="9"/>
      <c r="E1" s="9" t="s">
        <v>34</v>
      </c>
    </row>
    <row r="2" spans="1:21" ht="18.75" customHeight="1" x14ac:dyDescent="0.25">
      <c r="A2" s="218" t="s">
        <v>35</v>
      </c>
      <c r="B2" s="218"/>
      <c r="C2" s="218"/>
      <c r="D2" s="218"/>
      <c r="E2" s="218"/>
      <c r="F2" s="4"/>
    </row>
    <row r="3" spans="1:21" ht="18.75" x14ac:dyDescent="0.3">
      <c r="A3" s="11"/>
      <c r="B3" s="219" t="s">
        <v>36</v>
      </c>
      <c r="C3" s="219"/>
      <c r="D3" s="219"/>
      <c r="E3" s="219"/>
      <c r="F3" s="4"/>
    </row>
    <row r="4" spans="1:21" x14ac:dyDescent="0.25">
      <c r="A4" s="220" t="s">
        <v>37</v>
      </c>
      <c r="B4" s="221" t="s">
        <v>38</v>
      </c>
      <c r="C4" s="222" t="s">
        <v>108</v>
      </c>
      <c r="D4" s="223"/>
      <c r="E4" s="223"/>
      <c r="F4" s="224"/>
      <c r="G4" s="225" t="s">
        <v>74</v>
      </c>
      <c r="H4" s="226"/>
      <c r="I4" s="227"/>
      <c r="J4" s="228" t="s">
        <v>75</v>
      </c>
      <c r="K4" s="229"/>
      <c r="L4" s="230"/>
      <c r="M4" s="215" t="s">
        <v>76</v>
      </c>
      <c r="N4" s="216"/>
      <c r="O4" s="217"/>
      <c r="P4"/>
      <c r="Q4"/>
      <c r="R4"/>
      <c r="S4"/>
      <c r="T4"/>
      <c r="U4"/>
    </row>
    <row r="5" spans="1:21" ht="60" x14ac:dyDescent="0.25">
      <c r="A5" s="220"/>
      <c r="B5" s="221"/>
      <c r="C5" s="36" t="s">
        <v>39</v>
      </c>
      <c r="D5" s="36" t="s">
        <v>40</v>
      </c>
      <c r="E5" s="36" t="s">
        <v>41</v>
      </c>
      <c r="F5" s="37" t="s">
        <v>53</v>
      </c>
      <c r="G5" s="38" t="s">
        <v>39</v>
      </c>
      <c r="H5" s="38" t="s">
        <v>77</v>
      </c>
      <c r="I5" s="38" t="s">
        <v>53</v>
      </c>
      <c r="J5" s="39" t="s">
        <v>39</v>
      </c>
      <c r="K5" s="39" t="s">
        <v>77</v>
      </c>
      <c r="L5" s="39" t="s">
        <v>53</v>
      </c>
      <c r="M5" s="40" t="s">
        <v>39</v>
      </c>
      <c r="N5" s="40" t="s">
        <v>77</v>
      </c>
      <c r="O5" s="40" t="s">
        <v>53</v>
      </c>
    </row>
    <row r="6" spans="1:21" x14ac:dyDescent="0.25">
      <c r="A6" s="41">
        <v>1</v>
      </c>
      <c r="B6" s="42" t="s">
        <v>3</v>
      </c>
      <c r="C6" s="43">
        <v>1</v>
      </c>
      <c r="D6" s="43">
        <v>0</v>
      </c>
      <c r="E6" s="43">
        <v>0</v>
      </c>
      <c r="F6" s="15">
        <v>0</v>
      </c>
      <c r="G6" s="25">
        <v>1</v>
      </c>
      <c r="H6" s="25">
        <v>0</v>
      </c>
      <c r="I6" s="45">
        <v>0</v>
      </c>
      <c r="J6" s="28">
        <v>0</v>
      </c>
      <c r="K6" s="28">
        <v>0</v>
      </c>
      <c r="L6" s="35"/>
      <c r="M6" s="22">
        <v>0</v>
      </c>
      <c r="N6" s="22">
        <v>0</v>
      </c>
      <c r="O6" s="50"/>
    </row>
    <row r="7" spans="1:21" x14ac:dyDescent="0.25">
      <c r="A7" s="41">
        <v>2</v>
      </c>
      <c r="B7" s="42" t="s">
        <v>42</v>
      </c>
      <c r="C7" s="43">
        <v>13</v>
      </c>
      <c r="D7" s="43">
        <v>0</v>
      </c>
      <c r="E7" s="43">
        <v>0</v>
      </c>
      <c r="F7" s="15">
        <v>0</v>
      </c>
      <c r="G7" s="25">
        <v>2</v>
      </c>
      <c r="H7" s="25">
        <v>0</v>
      </c>
      <c r="I7" s="45">
        <v>0</v>
      </c>
      <c r="J7" s="28">
        <v>7</v>
      </c>
      <c r="K7" s="28">
        <v>0</v>
      </c>
      <c r="L7" s="35">
        <v>0</v>
      </c>
      <c r="M7" s="22">
        <v>4</v>
      </c>
      <c r="N7" s="22">
        <v>0</v>
      </c>
      <c r="O7" s="50">
        <v>0</v>
      </c>
      <c r="R7" s="77"/>
    </row>
    <row r="8" spans="1:21" s="58" customFormat="1" x14ac:dyDescent="0.25">
      <c r="A8" s="41">
        <v>3</v>
      </c>
      <c r="B8" s="42" t="s">
        <v>114</v>
      </c>
      <c r="C8" s="43">
        <v>1</v>
      </c>
      <c r="D8" s="43">
        <v>1</v>
      </c>
      <c r="E8" s="43">
        <v>0</v>
      </c>
      <c r="F8" s="15">
        <v>1</v>
      </c>
      <c r="G8" s="25">
        <v>1</v>
      </c>
      <c r="H8" s="25">
        <v>1</v>
      </c>
      <c r="I8" s="45">
        <v>1</v>
      </c>
      <c r="J8" s="28">
        <v>0</v>
      </c>
      <c r="K8" s="28">
        <v>0</v>
      </c>
      <c r="L8" s="35"/>
      <c r="M8" s="22">
        <v>0</v>
      </c>
      <c r="N8" s="22">
        <v>0</v>
      </c>
      <c r="O8" s="50"/>
      <c r="P8" s="5"/>
      <c r="Q8" s="5"/>
      <c r="R8" s="77"/>
      <c r="S8" s="5"/>
      <c r="T8" s="5"/>
      <c r="U8" s="5"/>
    </row>
    <row r="9" spans="1:21" x14ac:dyDescent="0.25">
      <c r="A9" s="41">
        <v>4</v>
      </c>
      <c r="B9" s="42" t="s">
        <v>20</v>
      </c>
      <c r="C9" s="43">
        <v>1</v>
      </c>
      <c r="D9" s="43">
        <v>0</v>
      </c>
      <c r="E9" s="43">
        <v>0</v>
      </c>
      <c r="F9" s="15">
        <v>0</v>
      </c>
      <c r="G9" s="25"/>
      <c r="H9" s="25"/>
      <c r="I9" s="45"/>
      <c r="J9" s="28"/>
      <c r="K9" s="28"/>
      <c r="L9" s="35"/>
      <c r="M9" s="22">
        <v>1</v>
      </c>
      <c r="N9" s="22">
        <v>0</v>
      </c>
      <c r="O9" s="50">
        <v>0</v>
      </c>
    </row>
    <row r="10" spans="1:21" s="17" customFormat="1" ht="15" customHeight="1" x14ac:dyDescent="0.25">
      <c r="A10" s="41">
        <v>5</v>
      </c>
      <c r="B10" s="42" t="s">
        <v>15</v>
      </c>
      <c r="C10" s="43">
        <v>9</v>
      </c>
      <c r="D10" s="43">
        <v>0</v>
      </c>
      <c r="E10" s="43">
        <v>2</v>
      </c>
      <c r="F10" s="15">
        <v>0.22</v>
      </c>
      <c r="G10" s="25">
        <v>2</v>
      </c>
      <c r="H10" s="25">
        <v>0</v>
      </c>
      <c r="I10" s="26">
        <v>0</v>
      </c>
      <c r="J10" s="28">
        <v>3</v>
      </c>
      <c r="K10" s="28">
        <v>1</v>
      </c>
      <c r="L10" s="35">
        <v>0.33</v>
      </c>
      <c r="M10" s="22">
        <v>3</v>
      </c>
      <c r="N10" s="22">
        <v>1</v>
      </c>
      <c r="O10" s="50">
        <v>0.33</v>
      </c>
      <c r="P10" s="5"/>
      <c r="Q10" s="5"/>
      <c r="R10" s="5"/>
      <c r="S10" s="5"/>
      <c r="T10" s="5"/>
      <c r="U10" s="5"/>
    </row>
    <row r="11" spans="1:21" x14ac:dyDescent="0.25">
      <c r="A11" s="41">
        <v>6</v>
      </c>
      <c r="B11" s="42" t="s">
        <v>19</v>
      </c>
      <c r="C11" s="43">
        <v>3</v>
      </c>
      <c r="D11" s="43">
        <v>0</v>
      </c>
      <c r="E11" s="43">
        <v>2</v>
      </c>
      <c r="F11" s="15">
        <v>0.67</v>
      </c>
      <c r="G11" s="25">
        <v>1</v>
      </c>
      <c r="H11" s="25">
        <v>1</v>
      </c>
      <c r="I11" s="26">
        <v>1</v>
      </c>
      <c r="J11" s="28"/>
      <c r="K11" s="28"/>
      <c r="L11" s="35"/>
      <c r="M11" s="22">
        <v>2</v>
      </c>
      <c r="N11" s="22">
        <v>1</v>
      </c>
      <c r="O11" s="50">
        <v>0.5</v>
      </c>
    </row>
    <row r="12" spans="1:21" s="58" customFormat="1" x14ac:dyDescent="0.25">
      <c r="A12" s="41">
        <v>7</v>
      </c>
      <c r="B12" s="44" t="s">
        <v>8</v>
      </c>
      <c r="C12" s="43">
        <v>1</v>
      </c>
      <c r="D12" s="43">
        <v>0</v>
      </c>
      <c r="E12" s="43">
        <v>0</v>
      </c>
      <c r="F12" s="49">
        <v>0</v>
      </c>
      <c r="G12" s="25">
        <v>1</v>
      </c>
      <c r="H12" s="25">
        <v>0</v>
      </c>
      <c r="I12" s="45">
        <v>0</v>
      </c>
      <c r="J12" s="28"/>
      <c r="K12" s="28"/>
      <c r="L12" s="35"/>
      <c r="M12" s="22"/>
      <c r="N12" s="22"/>
      <c r="O12" s="50"/>
      <c r="P12" s="5"/>
      <c r="Q12" s="5"/>
      <c r="R12" s="5"/>
      <c r="S12" s="5"/>
      <c r="T12" s="5"/>
      <c r="U12" s="5"/>
    </row>
    <row r="13" spans="1:21" x14ac:dyDescent="0.25">
      <c r="A13" s="41">
        <v>8</v>
      </c>
      <c r="B13" s="42" t="s">
        <v>22</v>
      </c>
      <c r="C13" s="43">
        <v>5</v>
      </c>
      <c r="D13" s="43">
        <v>0</v>
      </c>
      <c r="E13" s="43">
        <v>1</v>
      </c>
      <c r="F13" s="15">
        <v>0.2</v>
      </c>
      <c r="G13" s="25">
        <v>2</v>
      </c>
      <c r="H13" s="25">
        <v>0</v>
      </c>
      <c r="I13" s="26">
        <v>0</v>
      </c>
      <c r="J13" s="28">
        <v>3</v>
      </c>
      <c r="K13" s="28">
        <v>1</v>
      </c>
      <c r="L13" s="35">
        <v>0.33</v>
      </c>
      <c r="M13" s="22"/>
      <c r="N13" s="22"/>
      <c r="O13" s="50"/>
    </row>
    <row r="14" spans="1:21" x14ac:dyDescent="0.25">
      <c r="A14" s="41">
        <v>9</v>
      </c>
      <c r="B14" s="42" t="s">
        <v>30</v>
      </c>
      <c r="C14" s="43">
        <v>1</v>
      </c>
      <c r="D14" s="43">
        <v>0</v>
      </c>
      <c r="E14" s="43">
        <v>1</v>
      </c>
      <c r="F14" s="15">
        <v>0.6</v>
      </c>
      <c r="G14" s="25"/>
      <c r="H14" s="25"/>
      <c r="I14" s="26"/>
      <c r="J14" s="28">
        <v>1</v>
      </c>
      <c r="K14" s="28">
        <v>1</v>
      </c>
      <c r="L14" s="35">
        <v>1</v>
      </c>
      <c r="M14" s="22"/>
      <c r="N14" s="22"/>
      <c r="O14" s="50"/>
    </row>
    <row r="15" spans="1:21" s="17" customFormat="1" ht="14.25" customHeight="1" x14ac:dyDescent="0.25">
      <c r="A15" s="41">
        <v>10</v>
      </c>
      <c r="B15" s="42" t="s">
        <v>27</v>
      </c>
      <c r="C15" s="43">
        <v>3</v>
      </c>
      <c r="D15" s="43">
        <v>0</v>
      </c>
      <c r="E15" s="43">
        <v>0</v>
      </c>
      <c r="F15" s="15">
        <v>0</v>
      </c>
      <c r="G15" s="25"/>
      <c r="H15" s="25"/>
      <c r="I15" s="26"/>
      <c r="J15" s="28">
        <v>3</v>
      </c>
      <c r="K15" s="28">
        <v>0</v>
      </c>
      <c r="L15" s="35">
        <v>0</v>
      </c>
      <c r="M15" s="22"/>
      <c r="N15" s="22"/>
      <c r="O15" s="50"/>
      <c r="P15" s="5"/>
      <c r="Q15" s="5"/>
      <c r="R15" s="5"/>
      <c r="S15" s="5"/>
      <c r="T15" s="5"/>
      <c r="U15" s="5"/>
    </row>
    <row r="16" spans="1:21" x14ac:dyDescent="0.25">
      <c r="A16" s="41">
        <v>11</v>
      </c>
      <c r="B16" s="42" t="s">
        <v>26</v>
      </c>
      <c r="C16" s="43">
        <v>6</v>
      </c>
      <c r="D16" s="43">
        <v>0</v>
      </c>
      <c r="E16" s="43">
        <v>4</v>
      </c>
      <c r="F16" s="15">
        <v>0.56999999999999995</v>
      </c>
      <c r="G16" s="25">
        <v>0</v>
      </c>
      <c r="H16" s="25">
        <v>0</v>
      </c>
      <c r="I16" s="26">
        <v>0</v>
      </c>
      <c r="J16" s="28">
        <v>3</v>
      </c>
      <c r="K16" s="28">
        <v>1</v>
      </c>
      <c r="L16" s="35">
        <v>0.33</v>
      </c>
      <c r="M16" s="22">
        <v>3</v>
      </c>
      <c r="N16" s="22">
        <v>3</v>
      </c>
      <c r="O16" s="23">
        <v>1</v>
      </c>
    </row>
    <row r="17" spans="1:21" x14ac:dyDescent="0.25">
      <c r="A17" s="214" t="s">
        <v>47</v>
      </c>
      <c r="B17" s="214"/>
      <c r="C17" s="82">
        <f>SUM(C6:C16)</f>
        <v>44</v>
      </c>
      <c r="D17" s="82">
        <f>SUM(D6:D16)</f>
        <v>1</v>
      </c>
      <c r="E17" s="82">
        <f>SUM(E6:E16)</f>
        <v>10</v>
      </c>
      <c r="F17" s="16">
        <f>AVERAGE(F6:F16)</f>
        <v>0.29636363636363638</v>
      </c>
      <c r="G17" s="27">
        <f>SUM(G6:G16)</f>
        <v>10</v>
      </c>
      <c r="H17" s="27">
        <f>SUM(H6:H16)</f>
        <v>2</v>
      </c>
      <c r="I17" s="46">
        <f>AVERAGE(I6:I16)</f>
        <v>0.25</v>
      </c>
      <c r="J17" s="29">
        <f>SUM(J6:J16)</f>
        <v>20</v>
      </c>
      <c r="K17" s="29">
        <f>SUM(K6:K16)</f>
        <v>4</v>
      </c>
      <c r="L17" s="47">
        <f>AVERAGE(L6:L16)</f>
        <v>0.33166666666666672</v>
      </c>
      <c r="M17" s="24">
        <f>SUM(M6:M16)</f>
        <v>13</v>
      </c>
      <c r="N17" s="24">
        <f>SUM(N6:N16)</f>
        <v>5</v>
      </c>
      <c r="O17" s="48">
        <f>AVERAGE(O6:O16)</f>
        <v>0.36599999999999999</v>
      </c>
    </row>
    <row r="21" spans="1:21" s="2" customFormat="1" x14ac:dyDescent="0.25">
      <c r="A21"/>
      <c r="B21"/>
      <c r="C21" s="6"/>
      <c r="D21" s="6"/>
      <c r="E21" s="6"/>
      <c r="F2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3" spans="1:21" s="13" customFormat="1" x14ac:dyDescent="0.25">
      <c r="A23"/>
      <c r="B23"/>
      <c r="C23" s="6"/>
      <c r="D23" s="6"/>
      <c r="E23" s="6"/>
      <c r="F23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</sheetData>
  <mergeCells count="9">
    <mergeCell ref="A17:B17"/>
    <mergeCell ref="M4:O4"/>
    <mergeCell ref="A2:E2"/>
    <mergeCell ref="B3:E3"/>
    <mergeCell ref="A4:A5"/>
    <mergeCell ref="B4:B5"/>
    <mergeCell ref="C4:F4"/>
    <mergeCell ref="G4:I4"/>
    <mergeCell ref="J4:L4"/>
  </mergeCells>
  <pageMargins left="0.7" right="0.7" top="0.75" bottom="0.75" header="0.3" footer="0.3"/>
  <pageSetup paperSize="9" orientation="portrait" verticalDpi="0" r:id="rId1"/>
  <ignoredErrors>
    <ignoredError sqref="L17 I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"/>
  <sheetViews>
    <sheetView workbookViewId="0">
      <selection activeCell="K28" sqref="K28"/>
    </sheetView>
  </sheetViews>
  <sheetFormatPr defaultRowHeight="15.75" x14ac:dyDescent="0.25"/>
  <cols>
    <col min="1" max="1" width="5.7109375" style="58" customWidth="1"/>
    <col min="2" max="2" width="19.140625" style="32" customWidth="1"/>
    <col min="3" max="3" width="6.85546875" style="19" customWidth="1"/>
    <col min="4" max="4" width="6" style="7" customWidth="1"/>
    <col min="5" max="5" width="5.85546875" style="18" customWidth="1"/>
    <col min="6" max="6" width="6.42578125" style="18" customWidth="1"/>
    <col min="7" max="7" width="6.85546875" style="18" customWidth="1"/>
    <col min="8" max="8" width="10.5703125" style="18" customWidth="1"/>
    <col min="9" max="9" width="6.42578125" style="20" customWidth="1"/>
    <col min="10" max="10" width="6.5703125" style="58" customWidth="1"/>
    <col min="11" max="11" width="6.7109375" style="58" customWidth="1"/>
    <col min="12" max="12" width="6.85546875" style="58" customWidth="1"/>
    <col min="13" max="13" width="6.5703125" style="58" customWidth="1"/>
    <col min="14" max="14" width="12.42578125" style="58" customWidth="1"/>
    <col min="15" max="15" width="6.7109375" style="20" customWidth="1"/>
    <col min="16" max="16" width="6.42578125" style="58" customWidth="1"/>
    <col min="17" max="17" width="6.140625" style="58" customWidth="1"/>
    <col min="18" max="18" width="6.42578125" style="58" customWidth="1"/>
    <col min="19" max="19" width="6.140625" style="58" customWidth="1"/>
    <col min="20" max="20" width="13.5703125" style="58" customWidth="1"/>
    <col min="21" max="21" width="6.140625" style="20" customWidth="1"/>
    <col min="22" max="22" width="6.5703125" style="58" customWidth="1"/>
    <col min="23" max="23" width="6.28515625" style="58" customWidth="1"/>
    <col min="24" max="24" width="6.5703125" style="58" customWidth="1"/>
    <col min="25" max="25" width="12.140625" style="20" customWidth="1"/>
    <col min="26" max="26" width="6.85546875" style="20" customWidth="1"/>
    <col min="27" max="27" width="6.5703125" customWidth="1"/>
    <col min="28" max="28" width="6.7109375" style="3" customWidth="1"/>
    <col min="29" max="29" width="6.85546875" style="55" customWidth="1"/>
    <col min="30" max="30" width="6.42578125" style="55" customWidth="1"/>
    <col min="31" max="31" width="6.28515625" style="72" customWidth="1"/>
  </cols>
  <sheetData>
    <row r="1" spans="1:31" ht="65.25" customHeight="1" x14ac:dyDescent="0.25">
      <c r="A1" s="218" t="s">
        <v>113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54"/>
    </row>
    <row r="2" spans="1:31" ht="18.75" x14ac:dyDescent="0.3">
      <c r="A2" s="11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81"/>
      <c r="R2" s="81"/>
      <c r="S2" s="81"/>
      <c r="T2" s="81"/>
    </row>
    <row r="3" spans="1:31" s="13" customFormat="1" ht="45" customHeight="1" x14ac:dyDescent="0.25">
      <c r="A3" s="14"/>
      <c r="B3" s="237" t="s">
        <v>38</v>
      </c>
      <c r="C3" s="231" t="s">
        <v>48</v>
      </c>
      <c r="D3" s="231"/>
      <c r="E3" s="231"/>
      <c r="F3" s="231"/>
      <c r="G3" s="231"/>
      <c r="H3" s="231"/>
      <c r="I3" s="231" t="s">
        <v>49</v>
      </c>
      <c r="J3" s="231"/>
      <c r="K3" s="231"/>
      <c r="L3" s="231"/>
      <c r="M3" s="231"/>
      <c r="N3" s="231"/>
      <c r="O3" s="231" t="s">
        <v>50</v>
      </c>
      <c r="P3" s="231"/>
      <c r="Q3" s="231"/>
      <c r="R3" s="231"/>
      <c r="S3" s="231"/>
      <c r="T3" s="231"/>
      <c r="U3" s="236" t="s">
        <v>53</v>
      </c>
      <c r="V3" s="236"/>
      <c r="W3" s="236"/>
      <c r="X3" s="236"/>
      <c r="Y3" s="236"/>
      <c r="Z3" s="144"/>
      <c r="AA3" s="145"/>
      <c r="AB3" s="145"/>
      <c r="AC3" s="146"/>
    </row>
    <row r="4" spans="1:31" s="13" customFormat="1" ht="42.75" x14ac:dyDescent="0.25">
      <c r="A4" s="14"/>
      <c r="B4" s="237"/>
      <c r="C4" s="156" t="s">
        <v>51</v>
      </c>
      <c r="D4" s="131" t="s">
        <v>52</v>
      </c>
      <c r="E4" s="132" t="s">
        <v>54</v>
      </c>
      <c r="F4" s="133" t="s">
        <v>78</v>
      </c>
      <c r="G4" s="84" t="s">
        <v>97</v>
      </c>
      <c r="H4" s="135" t="s">
        <v>102</v>
      </c>
      <c r="I4" s="134" t="s">
        <v>51</v>
      </c>
      <c r="J4" s="131" t="s">
        <v>52</v>
      </c>
      <c r="K4" s="132" t="s">
        <v>54</v>
      </c>
      <c r="L4" s="133" t="s">
        <v>78</v>
      </c>
      <c r="M4" s="84" t="s">
        <v>97</v>
      </c>
      <c r="N4" s="135" t="s">
        <v>102</v>
      </c>
      <c r="O4" s="134" t="s">
        <v>51</v>
      </c>
      <c r="P4" s="131" t="s">
        <v>52</v>
      </c>
      <c r="Q4" s="132" t="s">
        <v>54</v>
      </c>
      <c r="R4" s="133" t="s">
        <v>78</v>
      </c>
      <c r="S4" s="84" t="s">
        <v>109</v>
      </c>
      <c r="T4" s="135" t="s">
        <v>102</v>
      </c>
      <c r="U4" s="134" t="s">
        <v>51</v>
      </c>
      <c r="V4" s="131" t="s">
        <v>52</v>
      </c>
      <c r="W4" s="132" t="s">
        <v>54</v>
      </c>
      <c r="X4" s="133" t="s">
        <v>78</v>
      </c>
      <c r="Y4" s="135" t="s">
        <v>102</v>
      </c>
      <c r="Z4" s="2"/>
      <c r="AA4" s="56"/>
      <c r="AB4" s="56"/>
      <c r="AC4" s="73"/>
    </row>
    <row r="5" spans="1:31" x14ac:dyDescent="0.25">
      <c r="A5" s="12">
        <v>1</v>
      </c>
      <c r="B5" s="85" t="s">
        <v>3</v>
      </c>
      <c r="C5" s="86">
        <v>1</v>
      </c>
      <c r="D5" s="87">
        <v>4</v>
      </c>
      <c r="E5" s="88">
        <v>4</v>
      </c>
      <c r="F5" s="89">
        <v>3</v>
      </c>
      <c r="G5" s="90">
        <v>2</v>
      </c>
      <c r="H5" s="136">
        <v>1</v>
      </c>
      <c r="I5" s="91">
        <v>0</v>
      </c>
      <c r="J5" s="87">
        <v>1</v>
      </c>
      <c r="K5" s="92">
        <v>0</v>
      </c>
      <c r="L5" s="89">
        <v>0</v>
      </c>
      <c r="M5" s="90">
        <v>0</v>
      </c>
      <c r="N5" s="136">
        <v>0</v>
      </c>
      <c r="O5" s="91">
        <v>0</v>
      </c>
      <c r="P5" s="87">
        <v>2</v>
      </c>
      <c r="Q5" s="92">
        <v>4</v>
      </c>
      <c r="R5" s="89">
        <v>3</v>
      </c>
      <c r="S5" s="90">
        <v>0</v>
      </c>
      <c r="T5" s="154">
        <v>0</v>
      </c>
      <c r="U5" s="148">
        <v>0</v>
      </c>
      <c r="V5" s="100">
        <v>0.75</v>
      </c>
      <c r="W5" s="101">
        <v>1</v>
      </c>
      <c r="X5" s="102">
        <v>1</v>
      </c>
      <c r="Y5" s="191">
        <v>0</v>
      </c>
      <c r="Z5" s="2"/>
      <c r="AA5" s="56"/>
      <c r="AB5" s="56"/>
      <c r="AC5" s="73"/>
      <c r="AD5"/>
      <c r="AE5"/>
    </row>
    <row r="6" spans="1:31" x14ac:dyDescent="0.25">
      <c r="A6" s="12">
        <v>2</v>
      </c>
      <c r="B6" s="85" t="s">
        <v>32</v>
      </c>
      <c r="C6" s="94" t="s">
        <v>110</v>
      </c>
      <c r="D6" s="95">
        <v>1</v>
      </c>
      <c r="E6" s="96">
        <v>1</v>
      </c>
      <c r="F6" s="97">
        <v>1</v>
      </c>
      <c r="G6" s="93">
        <v>0</v>
      </c>
      <c r="H6" s="137"/>
      <c r="I6" s="98" t="s">
        <v>110</v>
      </c>
      <c r="J6" s="95">
        <v>0</v>
      </c>
      <c r="K6" s="99">
        <v>0</v>
      </c>
      <c r="L6" s="97">
        <v>0</v>
      </c>
      <c r="M6" s="93">
        <v>0</v>
      </c>
      <c r="N6" s="137"/>
      <c r="O6" s="98" t="s">
        <v>110</v>
      </c>
      <c r="P6" s="95">
        <v>0</v>
      </c>
      <c r="Q6" s="99">
        <v>0</v>
      </c>
      <c r="R6" s="97">
        <v>0</v>
      </c>
      <c r="S6" s="93">
        <v>0</v>
      </c>
      <c r="T6" s="155"/>
      <c r="U6" s="94" t="s">
        <v>110</v>
      </c>
      <c r="V6" s="100">
        <v>0</v>
      </c>
      <c r="W6" s="101">
        <v>0</v>
      </c>
      <c r="X6" s="102">
        <v>1</v>
      </c>
      <c r="Y6" s="191"/>
      <c r="Z6" s="2"/>
      <c r="AA6" s="56"/>
      <c r="AB6" s="56"/>
      <c r="AC6" s="73"/>
      <c r="AD6"/>
      <c r="AE6"/>
    </row>
    <row r="7" spans="1:31" x14ac:dyDescent="0.25">
      <c r="A7" s="12">
        <v>3</v>
      </c>
      <c r="B7" s="85" t="s">
        <v>21</v>
      </c>
      <c r="C7" s="103">
        <v>1</v>
      </c>
      <c r="D7" s="95">
        <v>1</v>
      </c>
      <c r="E7" s="96">
        <v>1</v>
      </c>
      <c r="F7" s="97">
        <v>3</v>
      </c>
      <c r="G7" s="93">
        <v>0</v>
      </c>
      <c r="H7" s="137"/>
      <c r="I7" s="104">
        <v>0</v>
      </c>
      <c r="J7" s="95">
        <v>0</v>
      </c>
      <c r="K7" s="99">
        <v>0</v>
      </c>
      <c r="L7" s="97">
        <v>0</v>
      </c>
      <c r="M7" s="93">
        <v>0</v>
      </c>
      <c r="N7" s="137"/>
      <c r="O7" s="104">
        <v>1</v>
      </c>
      <c r="P7" s="95">
        <v>1</v>
      </c>
      <c r="Q7" s="99">
        <v>1</v>
      </c>
      <c r="R7" s="97">
        <v>2</v>
      </c>
      <c r="S7" s="93">
        <v>0</v>
      </c>
      <c r="T7" s="155"/>
      <c r="U7" s="148">
        <v>1</v>
      </c>
      <c r="V7" s="100">
        <v>1</v>
      </c>
      <c r="W7" s="101">
        <v>1</v>
      </c>
      <c r="X7" s="102">
        <v>0.67</v>
      </c>
      <c r="Y7" s="191"/>
      <c r="Z7" s="2"/>
      <c r="AA7" s="56"/>
      <c r="AB7" s="56"/>
      <c r="AC7" s="73"/>
      <c r="AD7"/>
      <c r="AE7"/>
    </row>
    <row r="8" spans="1:31" x14ac:dyDescent="0.25">
      <c r="A8" s="12">
        <v>4</v>
      </c>
      <c r="B8" s="85" t="s">
        <v>25</v>
      </c>
      <c r="C8" s="103">
        <v>1</v>
      </c>
      <c r="D8" s="105" t="s">
        <v>110</v>
      </c>
      <c r="E8" s="99" t="s">
        <v>110</v>
      </c>
      <c r="F8" s="97" t="s">
        <v>110</v>
      </c>
      <c r="G8" s="93">
        <v>0</v>
      </c>
      <c r="H8" s="137"/>
      <c r="I8" s="98">
        <v>0</v>
      </c>
      <c r="J8" s="105" t="s">
        <v>110</v>
      </c>
      <c r="K8" s="99" t="s">
        <v>110</v>
      </c>
      <c r="L8" s="97" t="s">
        <v>110</v>
      </c>
      <c r="M8" s="93">
        <v>0</v>
      </c>
      <c r="N8" s="137"/>
      <c r="O8" s="98">
        <v>0</v>
      </c>
      <c r="P8" s="105" t="s">
        <v>110</v>
      </c>
      <c r="Q8" s="99" t="s">
        <v>110</v>
      </c>
      <c r="R8" s="97" t="s">
        <v>110</v>
      </c>
      <c r="S8" s="93">
        <v>0</v>
      </c>
      <c r="T8" s="155"/>
      <c r="U8" s="149">
        <v>0</v>
      </c>
      <c r="V8" s="100" t="s">
        <v>110</v>
      </c>
      <c r="W8" s="99" t="s">
        <v>110</v>
      </c>
      <c r="X8" s="106" t="s">
        <v>110</v>
      </c>
      <c r="Y8" s="191"/>
      <c r="Z8" s="2"/>
      <c r="AA8" s="56"/>
      <c r="AB8" s="56"/>
      <c r="AC8" s="73"/>
      <c r="AD8"/>
      <c r="AE8"/>
    </row>
    <row r="9" spans="1:31" x14ac:dyDescent="0.25">
      <c r="A9" s="12">
        <v>5</v>
      </c>
      <c r="B9" s="85" t="s">
        <v>42</v>
      </c>
      <c r="C9" s="107">
        <v>1</v>
      </c>
      <c r="D9" s="105" t="s">
        <v>110</v>
      </c>
      <c r="E9" s="96">
        <v>3</v>
      </c>
      <c r="F9" s="97">
        <v>3</v>
      </c>
      <c r="G9" s="93">
        <v>12</v>
      </c>
      <c r="H9" s="137">
        <v>13</v>
      </c>
      <c r="I9" s="98">
        <v>0</v>
      </c>
      <c r="J9" s="105" t="s">
        <v>110</v>
      </c>
      <c r="K9" s="99">
        <v>0</v>
      </c>
      <c r="L9" s="97">
        <v>0</v>
      </c>
      <c r="M9" s="93">
        <v>0</v>
      </c>
      <c r="N9" s="137">
        <v>0</v>
      </c>
      <c r="O9" s="98">
        <v>0</v>
      </c>
      <c r="P9" s="105" t="s">
        <v>110</v>
      </c>
      <c r="Q9" s="99">
        <v>0</v>
      </c>
      <c r="R9" s="97">
        <v>0</v>
      </c>
      <c r="S9" s="93">
        <v>0</v>
      </c>
      <c r="T9" s="155">
        <v>0</v>
      </c>
      <c r="U9" s="149">
        <v>0</v>
      </c>
      <c r="V9" s="100" t="s">
        <v>110</v>
      </c>
      <c r="W9" s="101">
        <v>0</v>
      </c>
      <c r="X9" s="102">
        <v>0</v>
      </c>
      <c r="Y9" s="191">
        <v>0</v>
      </c>
      <c r="Z9" s="2"/>
      <c r="AA9" s="56"/>
      <c r="AB9" s="56"/>
      <c r="AC9" s="73"/>
      <c r="AD9"/>
      <c r="AE9"/>
    </row>
    <row r="10" spans="1:31" x14ac:dyDescent="0.25">
      <c r="A10" s="12">
        <v>6</v>
      </c>
      <c r="B10" s="85" t="s">
        <v>20</v>
      </c>
      <c r="C10" s="107">
        <v>1</v>
      </c>
      <c r="D10" s="105">
        <v>2</v>
      </c>
      <c r="E10" s="96">
        <v>2</v>
      </c>
      <c r="F10" s="97">
        <v>3</v>
      </c>
      <c r="G10" s="93">
        <v>0</v>
      </c>
      <c r="H10" s="137">
        <v>1</v>
      </c>
      <c r="I10" s="98">
        <v>1</v>
      </c>
      <c r="J10" s="105">
        <v>0</v>
      </c>
      <c r="K10" s="99">
        <v>0</v>
      </c>
      <c r="L10" s="97">
        <v>0</v>
      </c>
      <c r="M10" s="93">
        <v>0</v>
      </c>
      <c r="N10" s="137"/>
      <c r="O10" s="98">
        <v>0</v>
      </c>
      <c r="P10" s="105">
        <v>2</v>
      </c>
      <c r="Q10" s="99">
        <v>2</v>
      </c>
      <c r="R10" s="97">
        <v>1</v>
      </c>
      <c r="S10" s="93">
        <v>0</v>
      </c>
      <c r="T10" s="155"/>
      <c r="U10" s="149">
        <v>1</v>
      </c>
      <c r="V10" s="100">
        <v>1</v>
      </c>
      <c r="W10" s="101">
        <v>1</v>
      </c>
      <c r="X10" s="102">
        <v>0.33</v>
      </c>
      <c r="Y10" s="191"/>
      <c r="Z10" s="2"/>
      <c r="AA10" s="56"/>
      <c r="AB10" s="56"/>
      <c r="AC10" s="73"/>
      <c r="AD10"/>
      <c r="AE10"/>
    </row>
    <row r="11" spans="1:31" s="3" customFormat="1" x14ac:dyDescent="0.25">
      <c r="A11" s="12">
        <v>6</v>
      </c>
      <c r="B11" s="108" t="s">
        <v>111</v>
      </c>
      <c r="C11" s="94" t="s">
        <v>110</v>
      </c>
      <c r="D11" s="105" t="s">
        <v>110</v>
      </c>
      <c r="E11" s="99" t="s">
        <v>110</v>
      </c>
      <c r="F11" s="97" t="s">
        <v>110</v>
      </c>
      <c r="G11" s="93">
        <v>0</v>
      </c>
      <c r="H11" s="137">
        <v>1</v>
      </c>
      <c r="I11" s="98" t="s">
        <v>110</v>
      </c>
      <c r="J11" s="105" t="s">
        <v>110</v>
      </c>
      <c r="K11" s="99" t="s">
        <v>110</v>
      </c>
      <c r="L11" s="97" t="s">
        <v>110</v>
      </c>
      <c r="M11" s="93">
        <v>0</v>
      </c>
      <c r="N11" s="137">
        <v>1</v>
      </c>
      <c r="O11" s="98" t="s">
        <v>110</v>
      </c>
      <c r="P11" s="105" t="s">
        <v>110</v>
      </c>
      <c r="Q11" s="99" t="s">
        <v>110</v>
      </c>
      <c r="R11" s="97" t="s">
        <v>110</v>
      </c>
      <c r="S11" s="93">
        <v>0</v>
      </c>
      <c r="T11" s="155">
        <f>-N26+SUM(N5:N25)</f>
        <v>0</v>
      </c>
      <c r="U11" s="94" t="s">
        <v>110</v>
      </c>
      <c r="V11" s="105" t="s">
        <v>110</v>
      </c>
      <c r="W11" s="99" t="s">
        <v>110</v>
      </c>
      <c r="X11" s="106" t="s">
        <v>110</v>
      </c>
      <c r="Y11" s="191">
        <v>1</v>
      </c>
      <c r="Z11" s="2"/>
      <c r="AA11" s="56"/>
      <c r="AB11" s="56"/>
      <c r="AC11" s="73"/>
    </row>
    <row r="12" spans="1:31" x14ac:dyDescent="0.25">
      <c r="A12" s="12">
        <v>8</v>
      </c>
      <c r="B12" s="85" t="s">
        <v>28</v>
      </c>
      <c r="C12" s="107" t="s">
        <v>110</v>
      </c>
      <c r="D12" s="105" t="s">
        <v>110</v>
      </c>
      <c r="E12" s="99" t="s">
        <v>110</v>
      </c>
      <c r="F12" s="97" t="s">
        <v>110</v>
      </c>
      <c r="G12" s="93">
        <v>0</v>
      </c>
      <c r="H12" s="137"/>
      <c r="I12" s="98" t="s">
        <v>110</v>
      </c>
      <c r="J12" s="105" t="s">
        <v>110</v>
      </c>
      <c r="K12" s="99" t="s">
        <v>110</v>
      </c>
      <c r="L12" s="97" t="s">
        <v>110</v>
      </c>
      <c r="M12" s="93">
        <v>0</v>
      </c>
      <c r="N12" s="137"/>
      <c r="O12" s="98" t="s">
        <v>110</v>
      </c>
      <c r="P12" s="105" t="s">
        <v>110</v>
      </c>
      <c r="Q12" s="99" t="s">
        <v>110</v>
      </c>
      <c r="R12" s="97" t="s">
        <v>110</v>
      </c>
      <c r="S12" s="93">
        <v>0</v>
      </c>
      <c r="T12" s="155"/>
      <c r="U12" s="149" t="s">
        <v>110</v>
      </c>
      <c r="V12" s="100" t="s">
        <v>110</v>
      </c>
      <c r="W12" s="99" t="s">
        <v>110</v>
      </c>
      <c r="X12" s="106" t="s">
        <v>110</v>
      </c>
      <c r="Y12" s="191"/>
      <c r="Z12" s="2"/>
      <c r="AA12" s="56"/>
      <c r="AB12" s="56"/>
      <c r="AC12" s="73"/>
      <c r="AD12"/>
      <c r="AE12"/>
    </row>
    <row r="13" spans="1:31" x14ac:dyDescent="0.25">
      <c r="A13" s="12">
        <v>9</v>
      </c>
      <c r="B13" s="83" t="s">
        <v>15</v>
      </c>
      <c r="C13" s="107">
        <v>6</v>
      </c>
      <c r="D13" s="105">
        <v>8</v>
      </c>
      <c r="E13" s="96">
        <v>7</v>
      </c>
      <c r="F13" s="109" t="s">
        <v>118</v>
      </c>
      <c r="G13" s="110">
        <v>15</v>
      </c>
      <c r="H13" s="138">
        <v>9</v>
      </c>
      <c r="I13" s="98">
        <v>0</v>
      </c>
      <c r="J13" s="105">
        <v>0</v>
      </c>
      <c r="K13" s="99">
        <v>0</v>
      </c>
      <c r="L13" s="97">
        <v>1</v>
      </c>
      <c r="M13" s="93">
        <v>0</v>
      </c>
      <c r="N13" s="137">
        <v>0</v>
      </c>
      <c r="O13" s="98">
        <v>3</v>
      </c>
      <c r="P13" s="105">
        <v>3</v>
      </c>
      <c r="Q13" s="99">
        <v>2</v>
      </c>
      <c r="R13" s="97">
        <v>1</v>
      </c>
      <c r="S13" s="93">
        <v>3</v>
      </c>
      <c r="T13" s="155">
        <v>2</v>
      </c>
      <c r="U13" s="149">
        <v>0.5</v>
      </c>
      <c r="V13" s="100">
        <v>0.38</v>
      </c>
      <c r="W13" s="111">
        <v>0.28999999999999998</v>
      </c>
      <c r="X13" s="102">
        <v>0.33</v>
      </c>
      <c r="Y13" s="191">
        <v>0.22</v>
      </c>
      <c r="Z13" s="2"/>
      <c r="AA13" s="56"/>
      <c r="AB13" s="56"/>
      <c r="AC13" s="73"/>
      <c r="AD13"/>
      <c r="AE13"/>
    </row>
    <row r="14" spans="1:31" x14ac:dyDescent="0.25">
      <c r="A14" s="12">
        <v>10</v>
      </c>
      <c r="B14" s="85" t="s">
        <v>43</v>
      </c>
      <c r="C14" s="94" t="s">
        <v>110</v>
      </c>
      <c r="D14" s="105" t="s">
        <v>110</v>
      </c>
      <c r="E14" s="96">
        <v>1</v>
      </c>
      <c r="F14" s="97" t="s">
        <v>110</v>
      </c>
      <c r="G14" s="93">
        <v>0</v>
      </c>
      <c r="H14" s="137"/>
      <c r="I14" s="98" t="s">
        <v>110</v>
      </c>
      <c r="J14" s="105" t="s">
        <v>110</v>
      </c>
      <c r="K14" s="99">
        <v>0</v>
      </c>
      <c r="L14" s="97" t="s">
        <v>110</v>
      </c>
      <c r="M14" s="93">
        <v>0</v>
      </c>
      <c r="N14" s="137"/>
      <c r="O14" s="98" t="s">
        <v>110</v>
      </c>
      <c r="P14" s="105" t="s">
        <v>110</v>
      </c>
      <c r="Q14" s="99">
        <v>1</v>
      </c>
      <c r="R14" s="97" t="s">
        <v>110</v>
      </c>
      <c r="S14" s="93">
        <v>0</v>
      </c>
      <c r="T14" s="155"/>
      <c r="U14" s="149" t="s">
        <v>110</v>
      </c>
      <c r="V14" s="100" t="s">
        <v>110</v>
      </c>
      <c r="W14" s="101">
        <v>1</v>
      </c>
      <c r="X14" s="106" t="s">
        <v>110</v>
      </c>
      <c r="Y14" s="191"/>
      <c r="Z14" s="2"/>
      <c r="AA14" s="56"/>
      <c r="AB14" s="56"/>
      <c r="AC14" s="73"/>
      <c r="AD14"/>
      <c r="AE14"/>
    </row>
    <row r="15" spans="1:31" x14ac:dyDescent="0.25">
      <c r="A15" s="12">
        <v>11</v>
      </c>
      <c r="B15" s="85" t="s">
        <v>19</v>
      </c>
      <c r="C15" s="107" t="s">
        <v>110</v>
      </c>
      <c r="D15" s="105">
        <v>1</v>
      </c>
      <c r="E15" s="96">
        <v>2</v>
      </c>
      <c r="F15" s="97">
        <v>1</v>
      </c>
      <c r="G15" s="93">
        <v>3</v>
      </c>
      <c r="H15" s="137">
        <v>3</v>
      </c>
      <c r="I15" s="98" t="s">
        <v>110</v>
      </c>
      <c r="J15" s="105">
        <v>0</v>
      </c>
      <c r="K15" s="99">
        <v>0</v>
      </c>
      <c r="L15" s="97">
        <v>0</v>
      </c>
      <c r="M15" s="93">
        <v>0</v>
      </c>
      <c r="N15" s="137">
        <v>0</v>
      </c>
      <c r="O15" s="98" t="s">
        <v>110</v>
      </c>
      <c r="P15" s="105">
        <v>1</v>
      </c>
      <c r="Q15" s="99">
        <v>1</v>
      </c>
      <c r="R15" s="97">
        <v>1</v>
      </c>
      <c r="S15" s="93">
        <v>2</v>
      </c>
      <c r="T15" s="155">
        <v>2</v>
      </c>
      <c r="U15" s="149" t="s">
        <v>110</v>
      </c>
      <c r="V15" s="100">
        <v>1</v>
      </c>
      <c r="W15" s="101">
        <v>0.5</v>
      </c>
      <c r="X15" s="102">
        <v>1</v>
      </c>
      <c r="Y15" s="191">
        <v>0.63</v>
      </c>
      <c r="Z15" s="2"/>
      <c r="AA15" s="56"/>
      <c r="AB15" s="56"/>
      <c r="AC15" s="73"/>
      <c r="AD15"/>
      <c r="AE15"/>
    </row>
    <row r="16" spans="1:31" x14ac:dyDescent="0.25">
      <c r="A16" s="12">
        <v>12</v>
      </c>
      <c r="B16" s="85" t="s">
        <v>29</v>
      </c>
      <c r="C16" s="107">
        <v>2</v>
      </c>
      <c r="D16" s="105" t="s">
        <v>110</v>
      </c>
      <c r="E16" s="99" t="s">
        <v>110</v>
      </c>
      <c r="F16" s="97">
        <v>1</v>
      </c>
      <c r="G16" s="93">
        <v>2</v>
      </c>
      <c r="H16" s="137"/>
      <c r="I16" s="98">
        <v>0</v>
      </c>
      <c r="J16" s="105" t="s">
        <v>110</v>
      </c>
      <c r="K16" s="99" t="s">
        <v>110</v>
      </c>
      <c r="L16" s="112">
        <v>0</v>
      </c>
      <c r="M16" s="93">
        <v>0</v>
      </c>
      <c r="N16" s="155"/>
      <c r="O16" s="94">
        <v>0</v>
      </c>
      <c r="P16" s="105" t="s">
        <v>110</v>
      </c>
      <c r="Q16" s="96" t="s">
        <v>110</v>
      </c>
      <c r="R16" s="112">
        <v>0</v>
      </c>
      <c r="S16" s="93">
        <v>0</v>
      </c>
      <c r="T16" s="155"/>
      <c r="U16" s="149">
        <v>0</v>
      </c>
      <c r="V16" s="100" t="s">
        <v>110</v>
      </c>
      <c r="W16" s="99" t="s">
        <v>110</v>
      </c>
      <c r="X16" s="102">
        <v>0</v>
      </c>
      <c r="Y16" s="191"/>
      <c r="Z16" s="2"/>
      <c r="AA16" s="56"/>
      <c r="AB16" s="56"/>
      <c r="AC16" s="73"/>
      <c r="AD16"/>
      <c r="AE16"/>
    </row>
    <row r="17" spans="1:31" s="3" customFormat="1" x14ac:dyDescent="0.25">
      <c r="A17" s="12">
        <v>13</v>
      </c>
      <c r="B17" s="113" t="s">
        <v>73</v>
      </c>
      <c r="C17" s="94" t="s">
        <v>110</v>
      </c>
      <c r="D17" s="105" t="s">
        <v>110</v>
      </c>
      <c r="E17" s="99" t="s">
        <v>110</v>
      </c>
      <c r="F17" s="97" t="s">
        <v>110</v>
      </c>
      <c r="G17" s="93">
        <v>0</v>
      </c>
      <c r="H17" s="137"/>
      <c r="I17" s="98" t="s">
        <v>110</v>
      </c>
      <c r="J17" s="105" t="s">
        <v>110</v>
      </c>
      <c r="K17" s="99" t="s">
        <v>110</v>
      </c>
      <c r="L17" s="97" t="s">
        <v>110</v>
      </c>
      <c r="M17" s="93">
        <v>0</v>
      </c>
      <c r="N17" s="155"/>
      <c r="O17" s="94" t="s">
        <v>110</v>
      </c>
      <c r="P17" s="105" t="s">
        <v>110</v>
      </c>
      <c r="Q17" s="96" t="s">
        <v>110</v>
      </c>
      <c r="R17" s="97" t="s">
        <v>110</v>
      </c>
      <c r="S17" s="93">
        <v>0</v>
      </c>
      <c r="T17" s="155"/>
      <c r="U17" s="94" t="s">
        <v>110</v>
      </c>
      <c r="V17" s="105" t="s">
        <v>110</v>
      </c>
      <c r="W17" s="99" t="s">
        <v>110</v>
      </c>
      <c r="X17" s="106" t="s">
        <v>110</v>
      </c>
      <c r="Y17" s="191"/>
      <c r="Z17" s="2"/>
      <c r="AA17" s="56"/>
      <c r="AB17" s="56"/>
      <c r="AC17" s="73"/>
    </row>
    <row r="18" spans="1:31" x14ac:dyDescent="0.25">
      <c r="A18" s="12">
        <v>14</v>
      </c>
      <c r="B18" s="85" t="s">
        <v>8</v>
      </c>
      <c r="C18" s="107" t="s">
        <v>110</v>
      </c>
      <c r="D18" s="105" t="s">
        <v>110</v>
      </c>
      <c r="E18" s="96">
        <v>3</v>
      </c>
      <c r="F18" s="97" t="s">
        <v>110</v>
      </c>
      <c r="G18" s="93">
        <v>1</v>
      </c>
      <c r="H18" s="137">
        <v>1</v>
      </c>
      <c r="I18" s="98" t="s">
        <v>110</v>
      </c>
      <c r="J18" s="105" t="s">
        <v>110</v>
      </c>
      <c r="K18" s="99">
        <v>0</v>
      </c>
      <c r="L18" s="97" t="s">
        <v>110</v>
      </c>
      <c r="M18" s="93">
        <v>0</v>
      </c>
      <c r="N18" s="155"/>
      <c r="O18" s="94" t="s">
        <v>110</v>
      </c>
      <c r="P18" s="105" t="s">
        <v>110</v>
      </c>
      <c r="Q18" s="96">
        <v>1</v>
      </c>
      <c r="R18" s="97" t="s">
        <v>110</v>
      </c>
      <c r="S18" s="93">
        <v>0</v>
      </c>
      <c r="T18" s="155"/>
      <c r="U18" s="149" t="s">
        <v>110</v>
      </c>
      <c r="V18" s="100" t="s">
        <v>110</v>
      </c>
      <c r="W18" s="101">
        <v>0.33</v>
      </c>
      <c r="X18" s="106" t="s">
        <v>110</v>
      </c>
      <c r="Y18" s="191"/>
      <c r="Z18" s="2"/>
      <c r="AA18" s="56"/>
      <c r="AB18" s="56"/>
      <c r="AC18" s="73"/>
      <c r="AD18"/>
      <c r="AE18"/>
    </row>
    <row r="19" spans="1:31" x14ac:dyDescent="0.25">
      <c r="A19" s="12">
        <v>15</v>
      </c>
      <c r="B19" s="85" t="s">
        <v>44</v>
      </c>
      <c r="C19" s="94" t="s">
        <v>110</v>
      </c>
      <c r="D19" s="105" t="s">
        <v>110</v>
      </c>
      <c r="E19" s="99" t="s">
        <v>110</v>
      </c>
      <c r="F19" s="97" t="s">
        <v>110</v>
      </c>
      <c r="G19" s="93">
        <v>0</v>
      </c>
      <c r="H19" s="137"/>
      <c r="I19" s="98" t="s">
        <v>110</v>
      </c>
      <c r="J19" s="105" t="s">
        <v>110</v>
      </c>
      <c r="K19" s="99" t="s">
        <v>110</v>
      </c>
      <c r="L19" s="97" t="s">
        <v>110</v>
      </c>
      <c r="M19" s="93">
        <v>0</v>
      </c>
      <c r="N19" s="137"/>
      <c r="O19" s="98" t="s">
        <v>110</v>
      </c>
      <c r="P19" s="105" t="s">
        <v>110</v>
      </c>
      <c r="Q19" s="99" t="s">
        <v>110</v>
      </c>
      <c r="R19" s="97" t="s">
        <v>110</v>
      </c>
      <c r="S19" s="93">
        <v>0</v>
      </c>
      <c r="T19" s="155"/>
      <c r="U19" s="94" t="s">
        <v>110</v>
      </c>
      <c r="V19" s="105" t="s">
        <v>110</v>
      </c>
      <c r="W19" s="99" t="s">
        <v>110</v>
      </c>
      <c r="X19" s="106" t="s">
        <v>110</v>
      </c>
      <c r="Y19" s="191"/>
      <c r="Z19" s="2"/>
      <c r="AA19" s="56"/>
      <c r="AB19" s="56"/>
      <c r="AC19" s="73"/>
      <c r="AD19"/>
      <c r="AE19"/>
    </row>
    <row r="20" spans="1:31" x14ac:dyDescent="0.25">
      <c r="A20" s="12">
        <v>16</v>
      </c>
      <c r="B20" s="83" t="s">
        <v>22</v>
      </c>
      <c r="C20" s="107">
        <v>1</v>
      </c>
      <c r="D20" s="105">
        <v>4</v>
      </c>
      <c r="E20" s="96">
        <v>5</v>
      </c>
      <c r="F20" s="109" t="s">
        <v>117</v>
      </c>
      <c r="G20" s="110">
        <v>7</v>
      </c>
      <c r="H20" s="138">
        <v>5</v>
      </c>
      <c r="I20" s="98">
        <v>0</v>
      </c>
      <c r="J20" s="105">
        <v>1</v>
      </c>
      <c r="K20" s="99">
        <v>1</v>
      </c>
      <c r="L20" s="97">
        <v>0</v>
      </c>
      <c r="M20" s="93">
        <v>0</v>
      </c>
      <c r="N20" s="137">
        <v>0</v>
      </c>
      <c r="O20" s="98">
        <v>1</v>
      </c>
      <c r="P20" s="105">
        <v>1</v>
      </c>
      <c r="Q20" s="99">
        <v>0</v>
      </c>
      <c r="R20" s="97">
        <v>0</v>
      </c>
      <c r="S20" s="93">
        <v>1</v>
      </c>
      <c r="T20" s="155">
        <v>1</v>
      </c>
      <c r="U20" s="149">
        <v>1</v>
      </c>
      <c r="V20" s="100">
        <v>0.5</v>
      </c>
      <c r="W20" s="101">
        <v>0.2</v>
      </c>
      <c r="X20" s="102">
        <v>0</v>
      </c>
      <c r="Y20" s="191">
        <v>0.2</v>
      </c>
      <c r="Z20" s="2"/>
      <c r="AA20" s="56"/>
      <c r="AB20" s="56"/>
      <c r="AC20" s="73"/>
      <c r="AD20"/>
      <c r="AE20"/>
    </row>
    <row r="21" spans="1:31" x14ac:dyDescent="0.25">
      <c r="A21" s="12">
        <v>17</v>
      </c>
      <c r="B21" s="85" t="s">
        <v>30</v>
      </c>
      <c r="C21" s="107" t="s">
        <v>110</v>
      </c>
      <c r="D21" s="105" t="s">
        <v>110</v>
      </c>
      <c r="E21" s="99" t="s">
        <v>110</v>
      </c>
      <c r="F21" s="97">
        <v>1</v>
      </c>
      <c r="G21" s="93">
        <v>0</v>
      </c>
      <c r="H21" s="137">
        <v>1</v>
      </c>
      <c r="I21" s="98" t="s">
        <v>110</v>
      </c>
      <c r="J21" s="105" t="s">
        <v>110</v>
      </c>
      <c r="K21" s="99" t="s">
        <v>110</v>
      </c>
      <c r="L21" s="97">
        <v>1</v>
      </c>
      <c r="M21" s="93">
        <v>0</v>
      </c>
      <c r="N21" s="137">
        <v>0</v>
      </c>
      <c r="O21" s="98" t="s">
        <v>110</v>
      </c>
      <c r="P21" s="105" t="s">
        <v>110</v>
      </c>
      <c r="Q21" s="99" t="s">
        <v>110</v>
      </c>
      <c r="R21" s="97">
        <v>0</v>
      </c>
      <c r="S21" s="93">
        <v>0</v>
      </c>
      <c r="T21" s="155">
        <v>1</v>
      </c>
      <c r="U21" s="149" t="s">
        <v>110</v>
      </c>
      <c r="V21" s="100" t="s">
        <v>110</v>
      </c>
      <c r="W21" s="99" t="s">
        <v>110</v>
      </c>
      <c r="X21" s="102">
        <v>1</v>
      </c>
      <c r="Y21" s="191">
        <v>1</v>
      </c>
      <c r="Z21" s="2"/>
      <c r="AA21" s="56"/>
      <c r="AB21" s="56"/>
      <c r="AC21" s="73"/>
      <c r="AD21"/>
      <c r="AE21"/>
    </row>
    <row r="22" spans="1:31" x14ac:dyDescent="0.25">
      <c r="A22" s="12">
        <v>18</v>
      </c>
      <c r="B22" s="85" t="s">
        <v>45</v>
      </c>
      <c r="C22" s="107">
        <v>1</v>
      </c>
      <c r="D22" s="105" t="s">
        <v>110</v>
      </c>
      <c r="E22" s="99" t="s">
        <v>110</v>
      </c>
      <c r="F22" s="97" t="s">
        <v>110</v>
      </c>
      <c r="G22" s="93">
        <v>0</v>
      </c>
      <c r="H22" s="137"/>
      <c r="I22" s="98">
        <v>0</v>
      </c>
      <c r="J22" s="105" t="s">
        <v>110</v>
      </c>
      <c r="K22" s="99" t="s">
        <v>110</v>
      </c>
      <c r="L22" s="97" t="s">
        <v>110</v>
      </c>
      <c r="M22" s="93">
        <v>0</v>
      </c>
      <c r="N22" s="137"/>
      <c r="O22" s="98">
        <v>0</v>
      </c>
      <c r="P22" s="105" t="s">
        <v>110</v>
      </c>
      <c r="Q22" s="99" t="s">
        <v>110</v>
      </c>
      <c r="R22" s="97" t="s">
        <v>110</v>
      </c>
      <c r="S22" s="93">
        <v>0</v>
      </c>
      <c r="T22" s="155"/>
      <c r="U22" s="149">
        <v>0</v>
      </c>
      <c r="V22" s="105" t="s">
        <v>110</v>
      </c>
      <c r="W22" s="99" t="s">
        <v>110</v>
      </c>
      <c r="X22" s="106" t="s">
        <v>110</v>
      </c>
      <c r="Y22" s="191"/>
      <c r="Z22" s="2"/>
      <c r="AA22" s="56"/>
      <c r="AB22" s="56"/>
      <c r="AC22" s="73"/>
      <c r="AD22"/>
      <c r="AE22"/>
    </row>
    <row r="23" spans="1:31" x14ac:dyDescent="0.25">
      <c r="A23" s="12">
        <v>19</v>
      </c>
      <c r="B23" s="85" t="s">
        <v>27</v>
      </c>
      <c r="C23" s="107">
        <v>1</v>
      </c>
      <c r="D23" s="105">
        <v>3</v>
      </c>
      <c r="E23" s="96">
        <v>1</v>
      </c>
      <c r="F23" s="97">
        <v>2</v>
      </c>
      <c r="G23" s="93">
        <v>2</v>
      </c>
      <c r="H23" s="137">
        <v>3</v>
      </c>
      <c r="I23" s="98">
        <v>0</v>
      </c>
      <c r="J23" s="105">
        <v>1</v>
      </c>
      <c r="K23" s="99">
        <v>0</v>
      </c>
      <c r="L23" s="97">
        <v>0</v>
      </c>
      <c r="M23" s="93">
        <v>0</v>
      </c>
      <c r="N23" s="137">
        <v>0</v>
      </c>
      <c r="O23" s="98">
        <v>1</v>
      </c>
      <c r="P23" s="105">
        <v>0</v>
      </c>
      <c r="Q23" s="99">
        <v>0</v>
      </c>
      <c r="R23" s="97">
        <v>1</v>
      </c>
      <c r="S23" s="93">
        <v>0</v>
      </c>
      <c r="T23" s="155">
        <v>0</v>
      </c>
      <c r="U23" s="149">
        <v>1</v>
      </c>
      <c r="V23" s="100">
        <v>0.33</v>
      </c>
      <c r="W23" s="101">
        <v>0</v>
      </c>
      <c r="X23" s="102">
        <v>0.5</v>
      </c>
      <c r="Y23" s="191">
        <v>0</v>
      </c>
      <c r="Z23" s="2"/>
      <c r="AA23" s="56"/>
      <c r="AB23" s="56"/>
      <c r="AC23" s="73"/>
      <c r="AD23"/>
      <c r="AE23"/>
    </row>
    <row r="24" spans="1:31" x14ac:dyDescent="0.25">
      <c r="A24" s="12">
        <v>20</v>
      </c>
      <c r="B24" s="85" t="s">
        <v>46</v>
      </c>
      <c r="C24" s="107" t="s">
        <v>110</v>
      </c>
      <c r="D24" s="105" t="s">
        <v>110</v>
      </c>
      <c r="E24" s="99" t="s">
        <v>110</v>
      </c>
      <c r="F24" s="97" t="s">
        <v>110</v>
      </c>
      <c r="G24" s="93">
        <v>9</v>
      </c>
      <c r="H24" s="137"/>
      <c r="I24" s="98" t="s">
        <v>110</v>
      </c>
      <c r="J24" s="105" t="s">
        <v>110</v>
      </c>
      <c r="K24" s="99" t="s">
        <v>110</v>
      </c>
      <c r="L24" s="97" t="s">
        <v>110</v>
      </c>
      <c r="M24" s="93">
        <v>0</v>
      </c>
      <c r="N24" s="137"/>
      <c r="O24" s="98" t="s">
        <v>110</v>
      </c>
      <c r="P24" s="105" t="s">
        <v>110</v>
      </c>
      <c r="Q24" s="99" t="s">
        <v>110</v>
      </c>
      <c r="R24" s="97" t="s">
        <v>110</v>
      </c>
      <c r="S24" s="93">
        <v>0</v>
      </c>
      <c r="T24" s="155"/>
      <c r="U24" s="149" t="s">
        <v>110</v>
      </c>
      <c r="V24" s="105" t="s">
        <v>110</v>
      </c>
      <c r="W24" s="99" t="s">
        <v>110</v>
      </c>
      <c r="X24" s="106" t="s">
        <v>110</v>
      </c>
      <c r="Y24" s="191"/>
      <c r="Z24" s="2"/>
      <c r="AA24" s="56"/>
      <c r="AB24" s="56"/>
      <c r="AC24" s="73"/>
      <c r="AD24"/>
      <c r="AE24"/>
    </row>
    <row r="25" spans="1:31" ht="16.5" thickBot="1" x14ac:dyDescent="0.3">
      <c r="A25" s="114">
        <v>21</v>
      </c>
      <c r="B25" s="115" t="s">
        <v>26</v>
      </c>
      <c r="C25" s="116">
        <v>8</v>
      </c>
      <c r="D25" s="117">
        <v>5</v>
      </c>
      <c r="E25" s="118">
        <v>5</v>
      </c>
      <c r="F25" s="119">
        <v>4</v>
      </c>
      <c r="G25" s="120">
        <v>9</v>
      </c>
      <c r="H25" s="139">
        <v>6</v>
      </c>
      <c r="I25" s="121">
        <v>1</v>
      </c>
      <c r="J25" s="117">
        <v>2</v>
      </c>
      <c r="K25" s="122">
        <v>0</v>
      </c>
      <c r="L25" s="119">
        <v>1</v>
      </c>
      <c r="M25" s="120">
        <v>1</v>
      </c>
      <c r="N25" s="139">
        <v>0</v>
      </c>
      <c r="O25" s="121">
        <v>0</v>
      </c>
      <c r="P25" s="117">
        <v>2</v>
      </c>
      <c r="Q25" s="122">
        <v>4</v>
      </c>
      <c r="R25" s="119">
        <v>3</v>
      </c>
      <c r="S25" s="120">
        <v>2</v>
      </c>
      <c r="T25" s="155">
        <v>4</v>
      </c>
      <c r="U25" s="149">
        <v>0.38</v>
      </c>
      <c r="V25" s="100">
        <v>0.8</v>
      </c>
      <c r="W25" s="101">
        <v>0.8</v>
      </c>
      <c r="X25" s="102">
        <v>1</v>
      </c>
      <c r="Y25" s="191">
        <v>0.56999999999999995</v>
      </c>
      <c r="Z25" s="2"/>
      <c r="AA25" s="56"/>
      <c r="AB25" s="56"/>
      <c r="AC25" s="73"/>
      <c r="AD25"/>
      <c r="AE25"/>
    </row>
    <row r="26" spans="1:31" s="13" customFormat="1" ht="16.5" thickBot="1" x14ac:dyDescent="0.3">
      <c r="A26" s="238" t="s">
        <v>47</v>
      </c>
      <c r="B26" s="239"/>
      <c r="C26" s="123">
        <f t="shared" ref="C26:R26" si="0">SUM(C5:C25)</f>
        <v>24</v>
      </c>
      <c r="D26" s="124">
        <f t="shared" si="0"/>
        <v>29</v>
      </c>
      <c r="E26" s="125">
        <f t="shared" si="0"/>
        <v>35</v>
      </c>
      <c r="F26" s="126">
        <v>42</v>
      </c>
      <c r="G26" s="127">
        <f>SUM(G5:G25)</f>
        <v>62</v>
      </c>
      <c r="H26" s="140">
        <f>SUM(H5:H25)</f>
        <v>44</v>
      </c>
      <c r="I26" s="128">
        <f t="shared" si="0"/>
        <v>2</v>
      </c>
      <c r="J26" s="124">
        <f t="shared" si="0"/>
        <v>5</v>
      </c>
      <c r="K26" s="125">
        <f t="shared" si="0"/>
        <v>1</v>
      </c>
      <c r="L26" s="129">
        <f t="shared" si="0"/>
        <v>3</v>
      </c>
      <c r="M26" s="127">
        <v>1</v>
      </c>
      <c r="N26" s="147">
        <f>SUM(N5:N25)</f>
        <v>1</v>
      </c>
      <c r="O26" s="130">
        <f t="shared" si="0"/>
        <v>6</v>
      </c>
      <c r="P26" s="124">
        <f t="shared" si="0"/>
        <v>12</v>
      </c>
      <c r="Q26" s="125">
        <f t="shared" si="0"/>
        <v>16</v>
      </c>
      <c r="R26" s="129">
        <f t="shared" si="0"/>
        <v>12</v>
      </c>
      <c r="S26" s="127">
        <v>8</v>
      </c>
      <c r="T26" s="192">
        <f>SUM(T5:T25)</f>
        <v>10</v>
      </c>
      <c r="U26" s="150">
        <f>AVERAGE(U5:U25)</f>
        <v>0.44363636363636361</v>
      </c>
      <c r="V26" s="151">
        <f>AVERAGE(V5:V25)</f>
        <v>0.64</v>
      </c>
      <c r="W26" s="152">
        <f>AVERAGE(W5:W25)</f>
        <v>0.51</v>
      </c>
      <c r="X26" s="153">
        <f>AVERAGE(X5:X25)</f>
        <v>0.56916666666666671</v>
      </c>
      <c r="Y26" s="191">
        <f>AVERAGE(Y5:Y25)</f>
        <v>0.40222222222222226</v>
      </c>
      <c r="Z26" s="2"/>
      <c r="AA26" s="56"/>
      <c r="AB26" s="56"/>
      <c r="AC26" s="73"/>
    </row>
    <row r="27" spans="1:31" s="144" customFormat="1" ht="18.75" x14ac:dyDescent="0.3">
      <c r="A27" s="232" t="s">
        <v>112</v>
      </c>
      <c r="B27" s="233"/>
      <c r="C27" s="141">
        <v>11</v>
      </c>
      <c r="D27" s="141">
        <v>9</v>
      </c>
      <c r="E27" s="141">
        <v>12</v>
      </c>
      <c r="F27" s="142">
        <v>12</v>
      </c>
      <c r="G27" s="141">
        <v>9</v>
      </c>
      <c r="H27" s="143">
        <v>11</v>
      </c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5"/>
      <c r="Y27" s="2"/>
      <c r="Z27" s="2"/>
      <c r="AA27" s="2"/>
      <c r="AB27" s="2"/>
      <c r="AC27" s="56"/>
      <c r="AD27" s="56"/>
      <c r="AE27" s="73"/>
    </row>
    <row r="28" spans="1:31" s="2" customFormat="1" x14ac:dyDescent="0.25">
      <c r="B28" s="31"/>
      <c r="C28" s="8"/>
      <c r="D28" s="21"/>
      <c r="E28" s="21"/>
      <c r="F28" s="21"/>
      <c r="G28" s="21"/>
      <c r="H28" s="21"/>
      <c r="AC28" s="56"/>
      <c r="AD28" s="56"/>
      <c r="AE28" s="73"/>
    </row>
    <row r="29" spans="1:31" s="2" customFormat="1" x14ac:dyDescent="0.25">
      <c r="B29" s="31"/>
      <c r="C29" s="8"/>
      <c r="D29" s="21"/>
      <c r="E29" s="21"/>
      <c r="F29" s="21"/>
      <c r="G29" s="21"/>
      <c r="H29" s="21"/>
      <c r="Y29" s="20"/>
      <c r="Z29" s="20"/>
      <c r="AA29"/>
      <c r="AB29" s="3"/>
      <c r="AC29" s="55"/>
      <c r="AD29" s="55"/>
      <c r="AE29" s="72"/>
    </row>
    <row r="30" spans="1:31" s="2" customFormat="1" x14ac:dyDescent="0.25">
      <c r="B30" s="31"/>
      <c r="C30" s="8"/>
      <c r="D30" s="21"/>
      <c r="E30" s="21"/>
      <c r="F30" s="21"/>
      <c r="G30" s="21"/>
      <c r="H30" s="21"/>
      <c r="Y30" s="20"/>
      <c r="Z30" s="20"/>
      <c r="AA30"/>
      <c r="AB30" s="3"/>
      <c r="AC30" s="55"/>
      <c r="AD30" s="55"/>
      <c r="AE30" s="72"/>
    </row>
    <row r="31" spans="1:31" s="2" customFormat="1" x14ac:dyDescent="0.25">
      <c r="B31" s="31"/>
      <c r="C31" s="8"/>
      <c r="D31" s="21"/>
      <c r="E31" s="21"/>
      <c r="F31" s="21"/>
      <c r="G31" s="21"/>
      <c r="H31" s="21"/>
      <c r="Y31" s="20"/>
      <c r="Z31" s="20"/>
      <c r="AA31"/>
      <c r="AB31" s="3"/>
      <c r="AC31" s="55"/>
      <c r="AD31" s="55"/>
      <c r="AE31" s="72"/>
    </row>
    <row r="32" spans="1:31" s="2" customFormat="1" x14ac:dyDescent="0.25">
      <c r="B32" s="31"/>
      <c r="C32" s="8"/>
      <c r="D32" s="21"/>
      <c r="E32" s="21"/>
      <c r="F32" s="21"/>
      <c r="G32" s="21"/>
      <c r="H32" s="21"/>
      <c r="Y32" s="20"/>
      <c r="Z32" s="20"/>
      <c r="AA32"/>
      <c r="AB32" s="3"/>
      <c r="AC32" s="55"/>
      <c r="AD32" s="55"/>
      <c r="AE32" s="72"/>
    </row>
    <row r="33" spans="2:31" s="2" customFormat="1" x14ac:dyDescent="0.25">
      <c r="B33" s="31"/>
      <c r="C33" s="8"/>
      <c r="D33" s="21"/>
      <c r="E33" s="21"/>
      <c r="F33" s="21"/>
      <c r="G33" s="21"/>
      <c r="H33" s="21"/>
      <c r="Y33" s="20"/>
      <c r="Z33" s="20"/>
      <c r="AA33"/>
      <c r="AB33" s="3"/>
      <c r="AC33" s="55"/>
      <c r="AD33" s="55"/>
      <c r="AE33" s="72"/>
    </row>
    <row r="34" spans="2:31" s="2" customFormat="1" x14ac:dyDescent="0.25">
      <c r="B34" s="31"/>
      <c r="C34" s="8"/>
      <c r="D34" s="21"/>
      <c r="E34" s="21"/>
      <c r="F34" s="21"/>
      <c r="G34" s="21"/>
      <c r="H34" s="21"/>
      <c r="Y34" s="20"/>
      <c r="Z34" s="20"/>
      <c r="AA34"/>
      <c r="AB34" s="3"/>
      <c r="AC34" s="55"/>
      <c r="AD34" s="55"/>
      <c r="AE34" s="72"/>
    </row>
    <row r="35" spans="2:31" s="2" customFormat="1" x14ac:dyDescent="0.25">
      <c r="B35" s="31"/>
      <c r="C35" s="8"/>
      <c r="D35" s="21"/>
      <c r="E35" s="21"/>
      <c r="F35" s="21"/>
      <c r="G35" s="21"/>
      <c r="H35" s="21"/>
      <c r="Y35" s="20"/>
      <c r="Z35" s="20"/>
      <c r="AA35"/>
      <c r="AB35" s="3"/>
      <c r="AC35" s="55"/>
      <c r="AD35" s="55"/>
      <c r="AE35" s="72"/>
    </row>
    <row r="36" spans="2:31" s="2" customFormat="1" x14ac:dyDescent="0.25">
      <c r="B36" s="31"/>
      <c r="C36" s="8"/>
      <c r="D36" s="21"/>
      <c r="E36" s="21"/>
      <c r="F36" s="21"/>
      <c r="G36" s="21"/>
      <c r="H36" s="21"/>
      <c r="Y36" s="20"/>
      <c r="Z36" s="20"/>
      <c r="AA36"/>
      <c r="AB36" s="3"/>
      <c r="AC36" s="55"/>
      <c r="AD36" s="55"/>
      <c r="AE36" s="72"/>
    </row>
    <row r="37" spans="2:31" s="2" customFormat="1" x14ac:dyDescent="0.25">
      <c r="B37" s="31"/>
      <c r="C37" s="8"/>
      <c r="D37" s="21"/>
      <c r="E37" s="21"/>
      <c r="F37" s="21"/>
      <c r="G37" s="21"/>
      <c r="H37" s="21"/>
      <c r="Y37" s="20"/>
      <c r="Z37" s="20"/>
      <c r="AA37"/>
      <c r="AB37" s="3"/>
      <c r="AC37" s="55"/>
      <c r="AD37" s="55"/>
      <c r="AE37" s="72"/>
    </row>
    <row r="38" spans="2:31" s="2" customFormat="1" x14ac:dyDescent="0.25">
      <c r="B38" s="31"/>
      <c r="C38" s="8"/>
      <c r="D38" s="21"/>
      <c r="E38" s="21"/>
      <c r="F38" s="21"/>
      <c r="G38" s="21"/>
      <c r="H38" s="21"/>
      <c r="Y38" s="20"/>
      <c r="Z38" s="20"/>
      <c r="AA38"/>
      <c r="AB38" s="3"/>
      <c r="AC38" s="55"/>
      <c r="AD38" s="55"/>
      <c r="AE38" s="72"/>
    </row>
    <row r="39" spans="2:31" s="2" customFormat="1" x14ac:dyDescent="0.25">
      <c r="B39" s="31"/>
      <c r="C39" s="8"/>
      <c r="D39" s="21"/>
      <c r="E39" s="21"/>
      <c r="F39" s="21"/>
      <c r="G39" s="21"/>
      <c r="H39" s="21"/>
      <c r="Y39" s="20"/>
      <c r="Z39" s="20"/>
      <c r="AA39"/>
      <c r="AB39" s="3"/>
      <c r="AC39" s="55"/>
      <c r="AD39" s="55"/>
      <c r="AE39" s="72"/>
    </row>
    <row r="40" spans="2:31" s="2" customFormat="1" x14ac:dyDescent="0.25">
      <c r="B40" s="31"/>
      <c r="C40" s="8"/>
      <c r="D40" s="21"/>
      <c r="E40" s="21"/>
      <c r="F40" s="21"/>
      <c r="G40" s="21"/>
      <c r="H40" s="21"/>
      <c r="Y40" s="20"/>
      <c r="Z40" s="20"/>
      <c r="AA40"/>
      <c r="AB40" s="3"/>
      <c r="AC40" s="55"/>
      <c r="AD40" s="55"/>
      <c r="AE40" s="72"/>
    </row>
    <row r="41" spans="2:31" s="2" customFormat="1" x14ac:dyDescent="0.25">
      <c r="B41" s="31"/>
      <c r="C41" s="8"/>
      <c r="D41" s="21"/>
      <c r="E41" s="21"/>
      <c r="F41" s="21"/>
      <c r="G41" s="21"/>
      <c r="H41" s="21"/>
      <c r="Y41" s="20"/>
      <c r="Z41" s="20"/>
      <c r="AA41"/>
      <c r="AB41" s="3"/>
      <c r="AC41" s="55"/>
      <c r="AD41" s="55"/>
      <c r="AE41" s="72"/>
    </row>
    <row r="42" spans="2:31" s="2" customFormat="1" x14ac:dyDescent="0.25">
      <c r="B42" s="31"/>
      <c r="C42" s="8"/>
      <c r="D42" s="21"/>
      <c r="E42" s="21"/>
      <c r="F42" s="21"/>
      <c r="G42" s="21"/>
      <c r="H42" s="21"/>
      <c r="Y42" s="20"/>
      <c r="Z42" s="20"/>
      <c r="AA42"/>
      <c r="AB42" s="3"/>
      <c r="AC42" s="55"/>
      <c r="AD42" s="55"/>
      <c r="AE42" s="72"/>
    </row>
    <row r="43" spans="2:31" s="2" customFormat="1" x14ac:dyDescent="0.25">
      <c r="B43" s="31"/>
      <c r="C43" s="8"/>
      <c r="D43" s="21"/>
      <c r="E43" s="21"/>
      <c r="F43" s="21"/>
      <c r="G43" s="21"/>
      <c r="H43" s="21"/>
      <c r="Y43" s="20"/>
      <c r="Z43" s="20"/>
      <c r="AA43"/>
      <c r="AB43" s="3"/>
      <c r="AC43" s="55"/>
      <c r="AD43" s="55"/>
      <c r="AE43" s="72"/>
    </row>
    <row r="44" spans="2:31" s="2" customFormat="1" x14ac:dyDescent="0.25">
      <c r="B44" s="31"/>
      <c r="C44" s="8"/>
      <c r="D44" s="21"/>
      <c r="E44" s="21"/>
      <c r="F44" s="21"/>
      <c r="G44" s="21"/>
      <c r="H44" s="21"/>
      <c r="Y44" s="20"/>
      <c r="Z44" s="20"/>
      <c r="AA44"/>
      <c r="AB44" s="3"/>
      <c r="AC44" s="55"/>
      <c r="AD44" s="55"/>
      <c r="AE44" s="72"/>
    </row>
    <row r="45" spans="2:31" s="2" customFormat="1" x14ac:dyDescent="0.25">
      <c r="B45" s="31"/>
      <c r="C45" s="8"/>
      <c r="D45" s="21"/>
      <c r="E45" s="21"/>
      <c r="F45" s="21"/>
      <c r="G45" s="21"/>
      <c r="H45" s="21"/>
      <c r="Y45" s="20"/>
      <c r="Z45" s="20"/>
      <c r="AA45"/>
      <c r="AB45" s="3"/>
      <c r="AC45" s="55"/>
      <c r="AD45" s="55"/>
      <c r="AE45" s="72"/>
    </row>
    <row r="46" spans="2:31" s="2" customFormat="1" x14ac:dyDescent="0.25">
      <c r="B46" s="31"/>
      <c r="C46" s="8"/>
      <c r="D46" s="21"/>
      <c r="E46" s="21"/>
      <c r="F46" s="21"/>
      <c r="G46" s="21"/>
      <c r="H46" s="21"/>
      <c r="Y46" s="20"/>
      <c r="Z46" s="20"/>
      <c r="AA46"/>
      <c r="AB46" s="3"/>
      <c r="AC46" s="55"/>
      <c r="AD46" s="55"/>
      <c r="AE46" s="72"/>
    </row>
    <row r="47" spans="2:31" s="2" customFormat="1" x14ac:dyDescent="0.25">
      <c r="B47" s="31"/>
      <c r="C47" s="8"/>
      <c r="D47" s="21"/>
      <c r="E47" s="21"/>
      <c r="F47" s="21"/>
      <c r="G47" s="21"/>
      <c r="H47" s="21"/>
      <c r="Y47" s="20"/>
      <c r="Z47" s="20"/>
      <c r="AA47"/>
      <c r="AB47" s="3"/>
      <c r="AC47" s="55"/>
      <c r="AD47" s="55"/>
      <c r="AE47" s="72"/>
    </row>
    <row r="48" spans="2:31" s="2" customFormat="1" x14ac:dyDescent="0.25">
      <c r="B48" s="31"/>
      <c r="C48" s="8"/>
      <c r="D48" s="21"/>
      <c r="E48" s="21"/>
      <c r="F48" s="21"/>
      <c r="G48" s="21"/>
      <c r="H48" s="21"/>
      <c r="Y48" s="20"/>
      <c r="Z48" s="20"/>
      <c r="AA48"/>
      <c r="AB48" s="3"/>
      <c r="AC48" s="55"/>
      <c r="AD48" s="55"/>
      <c r="AE48" s="72"/>
    </row>
    <row r="49" spans="2:31" s="2" customFormat="1" x14ac:dyDescent="0.25">
      <c r="B49" s="31"/>
      <c r="C49" s="8"/>
      <c r="D49" s="21"/>
      <c r="E49" s="21"/>
      <c r="F49" s="21"/>
      <c r="G49" s="21"/>
      <c r="H49" s="21"/>
      <c r="Y49" s="20"/>
      <c r="Z49" s="20"/>
      <c r="AA49"/>
      <c r="AB49" s="3"/>
      <c r="AC49" s="55"/>
      <c r="AD49" s="55"/>
      <c r="AE49" s="72"/>
    </row>
    <row r="50" spans="2:31" s="2" customFormat="1" x14ac:dyDescent="0.25">
      <c r="B50" s="31"/>
      <c r="C50" s="8"/>
      <c r="D50" s="21"/>
      <c r="E50" s="21"/>
      <c r="F50" s="21"/>
      <c r="G50" s="21"/>
      <c r="H50" s="21"/>
      <c r="Y50" s="20"/>
      <c r="Z50" s="20"/>
      <c r="AA50"/>
      <c r="AB50" s="3"/>
      <c r="AC50" s="55"/>
      <c r="AD50" s="55"/>
      <c r="AE50" s="72"/>
    </row>
    <row r="51" spans="2:31" s="2" customFormat="1" x14ac:dyDescent="0.25">
      <c r="B51" s="31"/>
      <c r="C51" s="8"/>
      <c r="D51" s="21"/>
      <c r="E51" s="21"/>
      <c r="F51" s="21"/>
      <c r="G51" s="21"/>
      <c r="H51" s="21"/>
      <c r="Y51" s="20"/>
      <c r="Z51" s="20"/>
      <c r="AA51"/>
      <c r="AB51" s="3"/>
      <c r="AC51" s="55"/>
      <c r="AD51" s="55"/>
      <c r="AE51" s="72"/>
    </row>
    <row r="52" spans="2:31" s="2" customFormat="1" x14ac:dyDescent="0.25">
      <c r="B52" s="31"/>
      <c r="C52" s="8"/>
      <c r="D52" s="21"/>
      <c r="E52" s="21"/>
      <c r="F52" s="21"/>
      <c r="G52" s="21"/>
      <c r="H52" s="21"/>
      <c r="Y52" s="20"/>
      <c r="Z52" s="20"/>
      <c r="AA52"/>
      <c r="AB52" s="3"/>
      <c r="AC52" s="55"/>
      <c r="AD52" s="55"/>
      <c r="AE52" s="72"/>
    </row>
    <row r="53" spans="2:31" x14ac:dyDescent="0.25">
      <c r="D53" s="18"/>
    </row>
    <row r="54" spans="2:31" x14ac:dyDescent="0.25">
      <c r="D54" s="18"/>
    </row>
    <row r="55" spans="2:31" x14ac:dyDescent="0.25">
      <c r="D55" s="18"/>
    </row>
    <row r="56" spans="2:31" x14ac:dyDescent="0.25">
      <c r="D56" s="18"/>
    </row>
    <row r="57" spans="2:31" x14ac:dyDescent="0.25">
      <c r="D57" s="18"/>
    </row>
    <row r="58" spans="2:31" x14ac:dyDescent="0.25">
      <c r="D58" s="18"/>
    </row>
    <row r="59" spans="2:31" x14ac:dyDescent="0.25">
      <c r="D59" s="18"/>
    </row>
    <row r="60" spans="2:31" x14ac:dyDescent="0.25">
      <c r="D60" s="18"/>
    </row>
    <row r="61" spans="2:31" x14ac:dyDescent="0.25">
      <c r="D61" s="18"/>
    </row>
    <row r="62" spans="2:31" x14ac:dyDescent="0.25">
      <c r="D62" s="18"/>
    </row>
    <row r="63" spans="2:31" x14ac:dyDescent="0.25">
      <c r="D63" s="18"/>
    </row>
    <row r="64" spans="2:31" x14ac:dyDescent="0.25">
      <c r="D64" s="18"/>
    </row>
    <row r="65" spans="4:4" x14ac:dyDescent="0.25">
      <c r="D65" s="18"/>
    </row>
    <row r="66" spans="4:4" x14ac:dyDescent="0.25">
      <c r="D66" s="18"/>
    </row>
    <row r="67" spans="4:4" x14ac:dyDescent="0.25">
      <c r="D67" s="18"/>
    </row>
    <row r="68" spans="4:4" x14ac:dyDescent="0.25">
      <c r="D68" s="18"/>
    </row>
    <row r="69" spans="4:4" x14ac:dyDescent="0.25">
      <c r="D69" s="18"/>
    </row>
    <row r="70" spans="4:4" x14ac:dyDescent="0.25">
      <c r="D70" s="18"/>
    </row>
    <row r="71" spans="4:4" x14ac:dyDescent="0.25">
      <c r="D71" s="18"/>
    </row>
    <row r="72" spans="4:4" x14ac:dyDescent="0.25">
      <c r="D72" s="18"/>
    </row>
    <row r="73" spans="4:4" x14ac:dyDescent="0.25">
      <c r="D73" s="18"/>
    </row>
    <row r="74" spans="4:4" x14ac:dyDescent="0.25">
      <c r="D74" s="18"/>
    </row>
    <row r="75" spans="4:4" x14ac:dyDescent="0.25">
      <c r="D75" s="18"/>
    </row>
    <row r="76" spans="4:4" x14ac:dyDescent="0.25">
      <c r="D76" s="18"/>
    </row>
    <row r="77" spans="4:4" x14ac:dyDescent="0.25">
      <c r="D77" s="18"/>
    </row>
    <row r="78" spans="4:4" x14ac:dyDescent="0.25">
      <c r="D78" s="18"/>
    </row>
    <row r="79" spans="4:4" x14ac:dyDescent="0.25">
      <c r="D79" s="18"/>
    </row>
    <row r="80" spans="4:4" x14ac:dyDescent="0.25">
      <c r="D80" s="18"/>
    </row>
    <row r="81" spans="4:4" x14ac:dyDescent="0.25">
      <c r="D81" s="18"/>
    </row>
    <row r="82" spans="4:4" x14ac:dyDescent="0.25">
      <c r="D82" s="18"/>
    </row>
    <row r="83" spans="4:4" x14ac:dyDescent="0.25">
      <c r="D83" s="18"/>
    </row>
    <row r="84" spans="4:4" x14ac:dyDescent="0.25">
      <c r="D84" s="18"/>
    </row>
    <row r="85" spans="4:4" x14ac:dyDescent="0.25">
      <c r="D85" s="18"/>
    </row>
    <row r="86" spans="4:4" x14ac:dyDescent="0.25">
      <c r="D86" s="18"/>
    </row>
    <row r="87" spans="4:4" x14ac:dyDescent="0.25">
      <c r="D87" s="18"/>
    </row>
    <row r="88" spans="4:4" x14ac:dyDescent="0.25">
      <c r="D88" s="18"/>
    </row>
    <row r="89" spans="4:4" x14ac:dyDescent="0.25">
      <c r="D89" s="18"/>
    </row>
    <row r="90" spans="4:4" x14ac:dyDescent="0.25">
      <c r="D90" s="18"/>
    </row>
    <row r="91" spans="4:4" x14ac:dyDescent="0.25">
      <c r="D91" s="18"/>
    </row>
    <row r="92" spans="4:4" x14ac:dyDescent="0.25">
      <c r="D92" s="18"/>
    </row>
    <row r="93" spans="4:4" x14ac:dyDescent="0.25">
      <c r="D93" s="18"/>
    </row>
    <row r="94" spans="4:4" x14ac:dyDescent="0.25">
      <c r="D94" s="18"/>
    </row>
    <row r="95" spans="4:4" x14ac:dyDescent="0.25">
      <c r="D95" s="18"/>
    </row>
    <row r="96" spans="4:4" x14ac:dyDescent="0.25">
      <c r="D96" s="18"/>
    </row>
    <row r="97" spans="4:4" x14ac:dyDescent="0.25">
      <c r="D97" s="18"/>
    </row>
    <row r="98" spans="4:4" x14ac:dyDescent="0.25">
      <c r="D98" s="18"/>
    </row>
  </sheetData>
  <mergeCells count="10">
    <mergeCell ref="A1:AB1"/>
    <mergeCell ref="C3:H3"/>
    <mergeCell ref="B2:P2"/>
    <mergeCell ref="A27:B27"/>
    <mergeCell ref="I27:X27"/>
    <mergeCell ref="I3:N3"/>
    <mergeCell ref="U3:Y3"/>
    <mergeCell ref="O3:T3"/>
    <mergeCell ref="B3:B4"/>
    <mergeCell ref="A26:B2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4" workbookViewId="0">
      <selection activeCell="A17" sqref="A17:O17"/>
    </sheetView>
  </sheetViews>
  <sheetFormatPr defaultRowHeight="15" x14ac:dyDescent="0.25"/>
  <cols>
    <col min="1" max="1" width="6.42578125" style="61" customWidth="1"/>
    <col min="2" max="2" width="18.5703125" style="4" customWidth="1"/>
    <col min="3" max="3" width="11.28515625" style="4" customWidth="1"/>
    <col min="4" max="4" width="16.140625" style="4" customWidth="1"/>
    <col min="5" max="5" width="9.28515625" style="80" customWidth="1"/>
    <col min="6" max="6" width="11.42578125" style="71" customWidth="1"/>
    <col min="7" max="8" width="9.140625" style="4"/>
    <col min="9" max="9" width="9.140625" style="59"/>
    <col min="10" max="10" width="11" style="76" customWidth="1"/>
    <col min="11" max="11" width="9.140625" style="79"/>
    <col min="12" max="12" width="9.28515625" style="75" bestFit="1" customWidth="1"/>
    <col min="13" max="13" width="16.42578125" style="4" customWidth="1"/>
    <col min="14" max="14" width="12.5703125" style="4" customWidth="1"/>
    <col min="15" max="15" width="16.7109375" style="4" customWidth="1"/>
  </cols>
  <sheetData>
    <row r="1" spans="1:15" ht="15.75" customHeight="1" x14ac:dyDescent="0.25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5" customHeight="1" thickBot="1" x14ac:dyDescent="0.3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5" x14ac:dyDescent="0.25">
      <c r="A3" s="242" t="s">
        <v>90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4"/>
      <c r="M3" s="242" t="s">
        <v>55</v>
      </c>
      <c r="N3" s="244"/>
      <c r="O3" s="51"/>
    </row>
    <row r="4" spans="1:15" ht="135" x14ac:dyDescent="0.25">
      <c r="A4" s="52"/>
      <c r="B4" s="65" t="s">
        <v>0</v>
      </c>
      <c r="C4" s="65" t="s">
        <v>1</v>
      </c>
      <c r="D4" s="65" t="s">
        <v>2</v>
      </c>
      <c r="E4" s="66" t="s">
        <v>79</v>
      </c>
      <c r="F4" s="64" t="s">
        <v>80</v>
      </c>
      <c r="G4" s="64" t="s">
        <v>81</v>
      </c>
      <c r="H4" s="64" t="s">
        <v>82</v>
      </c>
      <c r="I4" s="64" t="s">
        <v>56</v>
      </c>
      <c r="J4" s="64" t="s">
        <v>57</v>
      </c>
      <c r="K4" s="78" t="s">
        <v>58</v>
      </c>
      <c r="L4" s="74" t="s">
        <v>59</v>
      </c>
      <c r="M4" s="67" t="s">
        <v>0</v>
      </c>
      <c r="N4" s="67" t="s">
        <v>1</v>
      </c>
      <c r="O4" s="68" t="s">
        <v>2</v>
      </c>
    </row>
    <row r="5" spans="1:15" x14ac:dyDescent="0.25">
      <c r="A5" s="246" t="s">
        <v>103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</row>
    <row r="6" spans="1:15" s="2" customFormat="1" x14ac:dyDescent="0.25">
      <c r="A6" s="63">
        <v>1</v>
      </c>
      <c r="B6" s="164" t="s">
        <v>98</v>
      </c>
      <c r="C6" s="164" t="s">
        <v>33</v>
      </c>
      <c r="D6" s="164" t="s">
        <v>68</v>
      </c>
      <c r="E6" s="188" t="s">
        <v>85</v>
      </c>
      <c r="F6" s="159"/>
      <c r="G6" s="189" t="s">
        <v>84</v>
      </c>
      <c r="H6" s="189" t="s">
        <v>89</v>
      </c>
      <c r="I6" s="189">
        <v>10</v>
      </c>
      <c r="J6" s="190" t="s">
        <v>115</v>
      </c>
      <c r="K6" s="161"/>
      <c r="L6" s="169"/>
      <c r="M6" s="157" t="s">
        <v>7</v>
      </c>
      <c r="N6" s="157" t="s">
        <v>33</v>
      </c>
      <c r="O6" s="157" t="s">
        <v>60</v>
      </c>
    </row>
    <row r="7" spans="1:15" x14ac:dyDescent="0.25">
      <c r="A7" s="62"/>
      <c r="B7" s="248" t="s">
        <v>104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50"/>
    </row>
    <row r="8" spans="1:15" s="2" customFormat="1" x14ac:dyDescent="0.25">
      <c r="A8" s="60">
        <v>1</v>
      </c>
      <c r="B8" s="157" t="s">
        <v>64</v>
      </c>
      <c r="C8" s="157" t="s">
        <v>31</v>
      </c>
      <c r="D8" s="193" t="s">
        <v>6</v>
      </c>
      <c r="E8" s="188" t="s">
        <v>83</v>
      </c>
      <c r="F8" s="194"/>
      <c r="G8" s="158" t="s">
        <v>84</v>
      </c>
      <c r="H8" s="166" t="s">
        <v>89</v>
      </c>
      <c r="I8" s="195">
        <v>10</v>
      </c>
      <c r="J8" s="196" t="s">
        <v>115</v>
      </c>
      <c r="K8" s="197"/>
      <c r="L8" s="198"/>
      <c r="M8" s="157" t="s">
        <v>63</v>
      </c>
      <c r="N8" s="157" t="s">
        <v>61</v>
      </c>
      <c r="O8" s="157" t="s">
        <v>60</v>
      </c>
    </row>
    <row r="9" spans="1:15" s="2" customFormat="1" x14ac:dyDescent="0.25">
      <c r="A9" s="60">
        <v>2</v>
      </c>
      <c r="B9" s="157" t="s">
        <v>10</v>
      </c>
      <c r="C9" s="157" t="s">
        <v>11</v>
      </c>
      <c r="D9" s="157" t="s">
        <v>4</v>
      </c>
      <c r="E9" s="158" t="s">
        <v>85</v>
      </c>
      <c r="F9" s="159"/>
      <c r="G9" s="158" t="s">
        <v>84</v>
      </c>
      <c r="H9" s="158" t="s">
        <v>89</v>
      </c>
      <c r="I9" s="158">
        <v>11</v>
      </c>
      <c r="J9" s="160" t="s">
        <v>115</v>
      </c>
      <c r="K9" s="161"/>
      <c r="L9" s="162"/>
      <c r="M9" s="157" t="s">
        <v>69</v>
      </c>
      <c r="N9" s="157" t="s">
        <v>67</v>
      </c>
      <c r="O9" s="163" t="s">
        <v>70</v>
      </c>
    </row>
    <row r="10" spans="1:15" s="2" customFormat="1" x14ac:dyDescent="0.25">
      <c r="A10" s="60">
        <v>3</v>
      </c>
      <c r="B10" s="164" t="s">
        <v>88</v>
      </c>
      <c r="C10" s="157" t="s">
        <v>16</v>
      </c>
      <c r="D10" s="157" t="s">
        <v>14</v>
      </c>
      <c r="E10" s="158" t="s">
        <v>83</v>
      </c>
      <c r="F10" s="159"/>
      <c r="G10" s="158" t="s">
        <v>84</v>
      </c>
      <c r="H10" s="158" t="s">
        <v>89</v>
      </c>
      <c r="I10" s="158">
        <v>11</v>
      </c>
      <c r="J10" s="160" t="s">
        <v>115</v>
      </c>
      <c r="K10" s="161"/>
      <c r="L10" s="162"/>
      <c r="M10" s="157" t="s">
        <v>69</v>
      </c>
      <c r="N10" s="157" t="s">
        <v>67</v>
      </c>
      <c r="O10" s="163" t="s">
        <v>70</v>
      </c>
    </row>
    <row r="11" spans="1:15" s="2" customFormat="1" x14ac:dyDescent="0.25">
      <c r="A11" s="60">
        <v>4</v>
      </c>
      <c r="B11" s="164" t="s">
        <v>96</v>
      </c>
      <c r="C11" s="157" t="s">
        <v>13</v>
      </c>
      <c r="D11" s="157" t="s">
        <v>12</v>
      </c>
      <c r="E11" s="158" t="s">
        <v>83</v>
      </c>
      <c r="F11" s="159"/>
      <c r="G11" s="158" t="s">
        <v>84</v>
      </c>
      <c r="H11" s="158" t="s">
        <v>89</v>
      </c>
      <c r="I11" s="158">
        <v>11</v>
      </c>
      <c r="J11" s="160" t="s">
        <v>115</v>
      </c>
      <c r="K11" s="161"/>
      <c r="L11" s="162"/>
      <c r="M11" s="157" t="s">
        <v>69</v>
      </c>
      <c r="N11" s="157" t="s">
        <v>67</v>
      </c>
      <c r="O11" s="163" t="s">
        <v>70</v>
      </c>
    </row>
    <row r="12" spans="1:15" x14ac:dyDescent="0.25">
      <c r="A12" s="245" t="s">
        <v>105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7"/>
    </row>
    <row r="13" spans="1:15" x14ac:dyDescent="0.25">
      <c r="A13" s="53">
        <v>5</v>
      </c>
      <c r="B13" s="181" t="s">
        <v>95</v>
      </c>
      <c r="C13" s="181" t="s">
        <v>94</v>
      </c>
      <c r="D13" s="181" t="s">
        <v>4</v>
      </c>
      <c r="E13" s="182" t="s">
        <v>85</v>
      </c>
      <c r="F13" s="183"/>
      <c r="G13" s="182" t="s">
        <v>84</v>
      </c>
      <c r="H13" s="182" t="s">
        <v>89</v>
      </c>
      <c r="I13" s="184">
        <v>9</v>
      </c>
      <c r="J13" s="185" t="s">
        <v>116</v>
      </c>
      <c r="K13" s="186"/>
      <c r="L13" s="187"/>
      <c r="M13" s="181" t="s">
        <v>71</v>
      </c>
      <c r="N13" s="181" t="s">
        <v>23</v>
      </c>
      <c r="O13" s="181" t="s">
        <v>24</v>
      </c>
    </row>
    <row r="14" spans="1:15" x14ac:dyDescent="0.25">
      <c r="A14" s="249" t="s">
        <v>106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2"/>
    </row>
    <row r="15" spans="1:15" s="2" customFormat="1" x14ac:dyDescent="0.25">
      <c r="A15" s="1">
        <v>6</v>
      </c>
      <c r="B15" s="165" t="s">
        <v>86</v>
      </c>
      <c r="C15" s="165" t="s">
        <v>87</v>
      </c>
      <c r="D15" s="165" t="s">
        <v>9</v>
      </c>
      <c r="E15" s="166" t="s">
        <v>85</v>
      </c>
      <c r="F15" s="167"/>
      <c r="G15" s="166" t="s">
        <v>84</v>
      </c>
      <c r="H15" s="166" t="s">
        <v>89</v>
      </c>
      <c r="I15" s="168">
        <v>9</v>
      </c>
      <c r="J15" s="169" t="s">
        <v>115</v>
      </c>
      <c r="K15" s="161"/>
      <c r="L15" s="170">
        <v>0.67</v>
      </c>
      <c r="M15" s="171" t="s">
        <v>71</v>
      </c>
      <c r="N15" s="171" t="s">
        <v>23</v>
      </c>
      <c r="O15" s="171" t="s">
        <v>24</v>
      </c>
    </row>
    <row r="16" spans="1:15" s="70" customFormat="1" x14ac:dyDescent="0.25">
      <c r="A16" s="1">
        <v>7</v>
      </c>
      <c r="B16" s="172" t="s">
        <v>66</v>
      </c>
      <c r="C16" s="173" t="s">
        <v>18</v>
      </c>
      <c r="D16" s="173" t="s">
        <v>14</v>
      </c>
      <c r="E16" s="174" t="s">
        <v>83</v>
      </c>
      <c r="F16" s="175"/>
      <c r="G16" s="174" t="s">
        <v>84</v>
      </c>
      <c r="H16" s="174" t="s">
        <v>89</v>
      </c>
      <c r="I16" s="158">
        <v>11</v>
      </c>
      <c r="J16" s="176" t="s">
        <v>115</v>
      </c>
      <c r="K16" s="177"/>
      <c r="L16" s="178">
        <v>0.51</v>
      </c>
      <c r="M16" s="179" t="s">
        <v>69</v>
      </c>
      <c r="N16" s="180" t="s">
        <v>67</v>
      </c>
      <c r="O16" s="173" t="s">
        <v>70</v>
      </c>
    </row>
    <row r="17" spans="1:15" s="30" customFormat="1" x14ac:dyDescent="0.25">
      <c r="A17" s="245" t="s">
        <v>120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7"/>
    </row>
    <row r="18" spans="1:15" s="69" customFormat="1" x14ac:dyDescent="0.25">
      <c r="A18" s="57">
        <v>8</v>
      </c>
      <c r="B18" s="199" t="s">
        <v>92</v>
      </c>
      <c r="C18" s="199" t="s">
        <v>91</v>
      </c>
      <c r="D18" s="199" t="s">
        <v>5</v>
      </c>
      <c r="E18" s="200" t="s">
        <v>83</v>
      </c>
      <c r="F18" s="201"/>
      <c r="G18" s="202" t="s">
        <v>84</v>
      </c>
      <c r="H18" s="202" t="s">
        <v>93</v>
      </c>
      <c r="I18" s="203">
        <v>10</v>
      </c>
      <c r="J18" s="204" t="s">
        <v>115</v>
      </c>
      <c r="K18" s="205"/>
      <c r="L18" s="206">
        <v>0.51</v>
      </c>
      <c r="M18" s="199" t="s">
        <v>63</v>
      </c>
      <c r="N18" s="199" t="s">
        <v>61</v>
      </c>
      <c r="O18" s="199" t="s">
        <v>60</v>
      </c>
    </row>
    <row r="19" spans="1:15" s="69" customFormat="1" x14ac:dyDescent="0.25">
      <c r="A19" s="34">
        <v>9</v>
      </c>
      <c r="B19" s="207" t="s">
        <v>88</v>
      </c>
      <c r="C19" s="207" t="s">
        <v>16</v>
      </c>
      <c r="D19" s="207" t="s">
        <v>14</v>
      </c>
      <c r="E19" s="208" t="s">
        <v>83</v>
      </c>
      <c r="F19" s="159"/>
      <c r="G19" s="188" t="s">
        <v>84</v>
      </c>
      <c r="H19" s="188" t="s">
        <v>93</v>
      </c>
      <c r="I19" s="209">
        <v>11</v>
      </c>
      <c r="J19" s="189" t="s">
        <v>115</v>
      </c>
      <c r="K19" s="210"/>
      <c r="L19" s="211">
        <v>0.54</v>
      </c>
      <c r="M19" s="207" t="s">
        <v>17</v>
      </c>
      <c r="N19" s="207" t="s">
        <v>62</v>
      </c>
      <c r="O19" s="207" t="s">
        <v>65</v>
      </c>
    </row>
    <row r="20" spans="1:15" x14ac:dyDescent="0.25">
      <c r="A20" s="246" t="s">
        <v>107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7"/>
    </row>
    <row r="21" spans="1:15" s="2" customFormat="1" x14ac:dyDescent="0.25">
      <c r="A21" s="33" t="s">
        <v>119</v>
      </c>
      <c r="B21" s="164" t="s">
        <v>100</v>
      </c>
      <c r="C21" s="164" t="s">
        <v>99</v>
      </c>
      <c r="D21" s="164" t="s">
        <v>101</v>
      </c>
      <c r="E21" s="188" t="s">
        <v>85</v>
      </c>
      <c r="F21" s="159"/>
      <c r="G21" s="189" t="s">
        <v>84</v>
      </c>
      <c r="H21" s="189" t="s">
        <v>89</v>
      </c>
      <c r="I21" s="189">
        <v>10</v>
      </c>
      <c r="J21" s="212" t="s">
        <v>115</v>
      </c>
      <c r="K21" s="197"/>
      <c r="L21" s="213"/>
      <c r="M21" s="157" t="s">
        <v>72</v>
      </c>
      <c r="N21" s="157" t="s">
        <v>67</v>
      </c>
      <c r="O21" s="157" t="s">
        <v>9</v>
      </c>
    </row>
    <row r="45" spans="1:9" x14ac:dyDescent="0.25">
      <c r="A45" s="4"/>
      <c r="I45" s="4"/>
    </row>
  </sheetData>
  <mergeCells count="10">
    <mergeCell ref="A20:O20"/>
    <mergeCell ref="A5:O5"/>
    <mergeCell ref="B7:O7"/>
    <mergeCell ref="A14:O14"/>
    <mergeCell ref="A17:O17"/>
    <mergeCell ref="A1:O1"/>
    <mergeCell ref="A2:O2"/>
    <mergeCell ref="A3:L3"/>
    <mergeCell ref="M3:N3"/>
    <mergeCell ref="A12:O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Количественные данные</vt:lpstr>
      <vt:lpstr>Сравнение</vt:lpstr>
      <vt:lpstr>Результаты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Abdrashitova</dc:creator>
  <cp:lastModifiedBy>Учитель</cp:lastModifiedBy>
  <cp:lastPrinted>2018-12-18T07:26:35Z</cp:lastPrinted>
  <dcterms:created xsi:type="dcterms:W3CDTF">2017-11-01T10:22:53Z</dcterms:created>
  <dcterms:modified xsi:type="dcterms:W3CDTF">2022-10-16T20:07:17Z</dcterms:modified>
</cp:coreProperties>
</file>